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lpasharma/Downloads/"/>
    </mc:Choice>
  </mc:AlternateContent>
  <xr:revisionPtr revIDLastSave="0" documentId="13_ncr:1_{F173346C-0BE5-0C43-A8FC-E0047ADF13F7}" xr6:coauthVersionLast="47" xr6:coauthVersionMax="47" xr10:uidLastSave="{00000000-0000-0000-0000-000000000000}"/>
  <bookViews>
    <workbookView xWindow="0" yWindow="500" windowWidth="22020" windowHeight="14620" xr2:uid="{00000000-000D-0000-FFFF-FFFF00000000}"/>
  </bookViews>
  <sheets>
    <sheet name="Tables" sheetId="1" r:id="rId1"/>
    <sheet name="Pivot Table" sheetId="2" r:id="rId2"/>
    <sheet name="Chart" sheetId="3" r:id="rId3"/>
    <sheet name="Evaluation Warning" sheetId="4" r:id="rId4"/>
  </sheets>
  <definedNames>
    <definedName name="TotalMonthlyExpenses" localSheetId="0">SUM(tblExpenses[AMOUNT])</definedName>
    <definedName name="TotalMonthlyIncome" localSheetId="0">SUM(tblIncome[AMOUNT])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7" i="1"/>
  <c r="G6" i="1"/>
  <c r="G3" i="1"/>
  <c r="E3" i="1"/>
</calcChain>
</file>

<file path=xl/sharedStrings.xml><?xml version="1.0" encoding="utf-8"?>
<sst xmlns="http://schemas.openxmlformats.org/spreadsheetml/2006/main" count="103" uniqueCount="59">
  <si>
    <t>ITEM</t>
  </si>
  <si>
    <t>AMOUNT</t>
  </si>
  <si>
    <t>Income 1</t>
  </si>
  <si>
    <t>Income 2</t>
  </si>
  <si>
    <t>Income 3</t>
  </si>
  <si>
    <t>Other</t>
  </si>
  <si>
    <t>Rent/mortgage</t>
  </si>
  <si>
    <t>Electricity</t>
  </si>
  <si>
    <t>Gas</t>
  </si>
  <si>
    <t>Cell phone</t>
  </si>
  <si>
    <t>Groceries</t>
  </si>
  <si>
    <t>Car payment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</si>
  <si>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</si>
  <si>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</si>
  <si>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</si>
  <si>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</si>
  <si>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</si>
  <si>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</si>
  <si>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</si>
  <si>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MONTHLY INCOME</t>
  </si>
  <si>
    <t>MONTHLY EXPENSES</t>
  </si>
  <si>
    <t>PERCENTAGE OF INCOME SPENT</t>
  </si>
  <si>
    <t>SUMMARY</t>
  </si>
  <si>
    <t>BALANCE</t>
  </si>
  <si>
    <t>Total Monthly Income</t>
  </si>
  <si>
    <t>Total Monthly Expenses</t>
  </si>
  <si>
    <t>Order ID</t>
  </si>
  <si>
    <t>Product</t>
  </si>
  <si>
    <t>Category</t>
  </si>
  <si>
    <t>Amount</t>
  </si>
  <si>
    <t>Date</t>
  </si>
  <si>
    <t>Country</t>
  </si>
  <si>
    <t>Carrots</t>
  </si>
  <si>
    <t>Vegetables</t>
  </si>
  <si>
    <t>United States</t>
  </si>
  <si>
    <t>Broccoli</t>
  </si>
  <si>
    <t>Banana</t>
  </si>
  <si>
    <t>Fruit</t>
  </si>
  <si>
    <t>Canada</t>
  </si>
  <si>
    <t>Beans</t>
  </si>
  <si>
    <t>Germany</t>
  </si>
  <si>
    <t>Orange</t>
  </si>
  <si>
    <t>Australia</t>
  </si>
  <si>
    <t>New Zealand</t>
  </si>
  <si>
    <t>Apple</t>
  </si>
  <si>
    <t>France</t>
  </si>
  <si>
    <t>Row Labels</t>
  </si>
  <si>
    <t>Grand Total</t>
  </si>
  <si>
    <t>Column Labels</t>
  </si>
  <si>
    <t>Sum of Amount</t>
  </si>
  <si>
    <t>(All)</t>
  </si>
  <si>
    <t>Q1</t>
  </si>
  <si>
    <t>Q2</t>
  </si>
  <si>
    <t>Q3</t>
  </si>
  <si>
    <t>Belgium</t>
  </si>
  <si>
    <t>Greece</t>
  </si>
  <si>
    <t>Italy</t>
  </si>
  <si>
    <t>UK</t>
  </si>
  <si>
    <t>Unlicensed version of GrapeCity Documents for Excel, Java Edition. Contact us.sales@grapecity.com to get your 30-day evaluation key to remove this text and other limitations.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</si>
</sst>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"/>
    <numFmt numFmtId="165" formatCode="\$#,##0"/>
    <numFmt numFmtId="166" formatCode="\€#,##0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entury Gothic"/>
      <family val="2"/>
    </font>
    <font>
      <b/>
      <sz val="14"/>
      <color rgb="FF203D40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3D40"/>
      </patternFill>
    </fill>
    <fill>
      <patternFill patternType="solid">
        <fgColor rgb="FF203D40"/>
        <bgColor rgb="FF203D4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203D40"/>
      </left>
      <right style="thin">
        <color rgb="FF203D40"/>
      </right>
      <top style="thin">
        <color rgb="FF203D40"/>
      </top>
      <bottom style="thin">
        <color rgb="FF203D40"/>
      </bottom>
      <diagonal/>
    </border>
    <border>
      <left/>
      <right/>
      <top/>
      <bottom style="medium">
        <color rgb="FF203D4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Protection="0">
      <alignment horizontal="left"/>
    </xf>
    <xf numFmtId="0" fontId="1" fillId="2" borderId="1" applyNumberFormat="0" applyBorder="0" applyProtection="0">
      <alignment horizontal="center" vertical="center"/>
    </xf>
    <xf numFmtId="9" fontId="2" fillId="0" borderId="0" applyFill="0" applyBorder="0" applyProtection="0">
      <alignment horizontal="center"/>
    </xf>
  </cellStyleXfs>
  <cellXfs count="18">
    <xf numFmtId="0" fontId="0" fillId="0" borderId="0" xfId="0"/>
    <xf numFmtId="0" fontId="0" fillId="0" borderId="3" xfId="0" applyBorder="1"/>
    <xf numFmtId="0" fontId="1" fillId="3" borderId="0" xfId="0" applyFont="1" applyFill="1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right"/>
    </xf>
    <xf numFmtId="0" fontId="1" fillId="2" borderId="0" xfId="2" applyBorder="1">
      <alignment horizontal="center" vertical="center"/>
    </xf>
    <xf numFmtId="0" fontId="0" fillId="0" borderId="0" xfId="0"/>
    <xf numFmtId="0" fontId="1" fillId="2" borderId="1" xfId="2" applyBorder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1" applyFont="1" applyAlignment="1">
      <alignment horizontal="right"/>
    </xf>
    <xf numFmtId="9" fontId="2" fillId="0" borderId="0" xfId="3" applyAlignment="1">
      <alignment horizontal="right"/>
    </xf>
    <xf numFmtId="164" fontId="0" fillId="0" borderId="3" xfId="1" applyFont="1" applyBorder="1" applyAlignment="1">
      <alignment horizontal="right"/>
    </xf>
    <xf numFmtId="164" fontId="1" fillId="3" borderId="0" xfId="1" applyFont="1" applyFill="1" applyAlignment="1">
      <alignment horizontal="right" vertical="center"/>
    </xf>
  </cellXfs>
  <cellStyles count="4">
    <cellStyle name="Currency" xfId="1" builtinId="4"/>
    <cellStyle name="Heading 1" xfId="2" builtinId="16"/>
    <cellStyle name="Normal" xfId="0" builtinId="0"/>
    <cellStyle name="Per cent" xfId="3" builtinId="5"/>
  </cellStyles>
  <dxfs count="8"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 anchorCtr="1"/>
          <a:lstStyle/>
          <a:p>
            <a:pPr rtl="0">
              <a:defRPr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Sales Increases Over Previous Quarter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Q1</c:v>
                </c:pt>
              </c:strCache>
            </c:strRef>
          </c:tx>
          <c:spPr>
            <a:effectLst/>
          </c:spPr>
          <c:invertIfNegative val="0"/>
          <c:cat>
            <c:strRef>
              <c:f>Chart!$A$2:$A$6</c:f>
              <c:strCache>
                <c:ptCount val="5"/>
                <c:pt idx="0">
                  <c:v>Belgium</c:v>
                </c:pt>
                <c:pt idx="1">
                  <c:v>France</c:v>
                </c:pt>
                <c:pt idx="2">
                  <c:v>Greece</c:v>
                </c:pt>
                <c:pt idx="3">
                  <c:v>Italy</c:v>
                </c:pt>
                <c:pt idx="4">
                  <c:v>UK</c:v>
                </c:pt>
              </c:strCache>
            </c:strRef>
          </c:cat>
          <c:val>
            <c:numRef>
              <c:f>Chart!$B$2:$B$6</c:f>
              <c:numCache>
                <c:formatCode>\€#,##0</c:formatCode>
                <c:ptCount val="5"/>
                <c:pt idx="0">
                  <c:v>10</c:v>
                </c:pt>
                <c:pt idx="1">
                  <c:v>-51</c:v>
                </c:pt>
                <c:pt idx="2">
                  <c:v>52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xmlns:c16="http://schemas.microsoft.com/office/drawing/2014/chart" uri="{C3380CC4-5D6E-409C-BE32-E72D297353CC}">
              <c16:uniqueId val="{00000000-906D-5140-8572-8FEA135D9C77}"/>
            </c:ext>
          </c:extLst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Q2</c:v>
                </c:pt>
              </c:strCache>
            </c:strRef>
          </c:tx>
          <c:spPr>
            <a:effectLst/>
          </c:spPr>
          <c:invertIfNegative val="0"/>
          <c:cat>
            <c:strRef>
              <c:f>Chart!$A$2:$A$6</c:f>
              <c:strCache>
                <c:ptCount val="5"/>
                <c:pt idx="0">
                  <c:v>Belgium</c:v>
                </c:pt>
                <c:pt idx="1">
                  <c:v>France</c:v>
                </c:pt>
                <c:pt idx="2">
                  <c:v>Greece</c:v>
                </c:pt>
                <c:pt idx="3">
                  <c:v>Italy</c:v>
                </c:pt>
                <c:pt idx="4">
                  <c:v>UK</c:v>
                </c:pt>
              </c:strCache>
            </c:strRef>
          </c:cat>
          <c:val>
            <c:numRef>
              <c:f>Chart!$C$2:$C$6</c:f>
              <c:numCache>
                <c:formatCode>\€#,##0</c:formatCode>
                <c:ptCount val="5"/>
                <c:pt idx="0">
                  <c:v>25</c:v>
                </c:pt>
                <c:pt idx="1">
                  <c:v>-36</c:v>
                </c:pt>
                <c:pt idx="2">
                  <c:v>-85</c:v>
                </c:pt>
                <c:pt idx="3">
                  <c:v>65</c:v>
                </c:pt>
                <c:pt idx="4">
                  <c:v>69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xmlns:c16="http://schemas.microsoft.com/office/drawing/2014/chart" uri="{C3380CC4-5D6E-409C-BE32-E72D297353CC}">
              <c16:uniqueId val="{00000001-906D-5140-8572-8FEA135D9C77}"/>
            </c:ext>
          </c:extLst>
        </c:ser>
        <c:ser>
          <c:idx val="2"/>
          <c:order val="2"/>
          <c:tx>
            <c:strRef>
              <c:f>Chart!$D$1</c:f>
              <c:strCache>
                <c:ptCount val="1"/>
                <c:pt idx="0">
                  <c:v>Q3</c:v>
                </c:pt>
              </c:strCache>
            </c:strRef>
          </c:tx>
          <c:spPr>
            <a:effectLst/>
          </c:spPr>
          <c:invertIfNegative val="0"/>
          <c:cat>
            <c:strRef>
              <c:f>Chart!$A$2:$A$6</c:f>
              <c:strCache>
                <c:ptCount val="5"/>
                <c:pt idx="0">
                  <c:v>Belgium</c:v>
                </c:pt>
                <c:pt idx="1">
                  <c:v>France</c:v>
                </c:pt>
                <c:pt idx="2">
                  <c:v>Greece</c:v>
                </c:pt>
                <c:pt idx="3">
                  <c:v>Italy</c:v>
                </c:pt>
                <c:pt idx="4">
                  <c:v>UK</c:v>
                </c:pt>
              </c:strCache>
            </c:strRef>
          </c:cat>
          <c:val>
            <c:numRef>
              <c:f>Chart!$D$2:$D$6</c:f>
              <c:numCache>
                <c:formatCode>\€#,##0</c:formatCode>
                <c:ptCount val="5"/>
                <c:pt idx="0">
                  <c:v>25</c:v>
                </c:pt>
                <c:pt idx="1">
                  <c:v>27</c:v>
                </c:pt>
                <c:pt idx="2">
                  <c:v>-30</c:v>
                </c:pt>
                <c:pt idx="3">
                  <c:v>65</c:v>
                </c:pt>
                <c:pt idx="4">
                  <c:v>69</c:v>
                </c:pt>
              </c:numCache>
            </c:numRef>
          </c:val>
          <c:extLst xmlns:c14="http://schemas.microsoft.com/office/drawing/2007/8/2/chart" xmlns:mc="http://schemas.openxmlformats.org/markup-compatibility/2006">
            <c:ext xmlns:c16="http://schemas.microsoft.com/office/drawing/2014/chart" uri="{C3380CC4-5D6E-409C-BE32-E72D297353CC}">
              <c16:uniqueId val="{00000002-906D-5140-8572-8FEA135D9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7872135"/>
        <c:axId val="81245125"/>
      </c:barChart>
      <c:catAx>
        <c:axId val="37872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 anchor="t" anchorCtr="0"/>
          <a:lstStyle/>
          <a:p>
            <a:pPr rtl="0"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5125"/>
        <c:crosses val="autoZero"/>
        <c:auto val="1"/>
        <c:lblAlgn val="ctr"/>
        <c:lblOffset val="0"/>
        <c:tickMarkSkip val="1"/>
        <c:noMultiLvlLbl val="1"/>
      </c:catAx>
      <c:valAx>
        <c:axId val="81245125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\€#,##0" sourceLinked="0"/>
        <c:majorTickMark val="none"/>
        <c:minorTickMark val="none"/>
        <c:tickLblPos val="nextTo"/>
        <c:spPr>
          <a:ln>
            <a:noFill/>
          </a:ln>
          <a:effectLst/>
        </c:spPr>
        <c:txPr>
          <a:bodyPr rtlCol="0" anchor="t" anchorCtr="0"/>
          <a:lstStyle/>
          <a:p>
            <a:pPr rtl="0"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2135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 anchor="t" anchorCtr="0"/>
        <a:lstStyle/>
        <a:p>
          <a:pPr rtl="0"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 anchor="t" anchorCtr="0"/>
    <a:lstStyle/>
    <a:p>
      <a:pPr rtl="0"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127000</xdr:rowOff>
    </xdr:from>
    <xdr:to>
      <xdr:col>12</xdr:col>
      <xdr:colOff>304800</xdr:colOff>
      <xdr:row>20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" refreshedDate="44902.819548425927" createdVersion="5" refreshedVersion="5" minRefreshableVersion="3" recordCount="15" xr:uid="{00000000-000A-0000-FFFF-FFFF00000000}">
  <cacheSource type="worksheet">
    <worksheetSource ref="A1:F16" sheet="Pivot Table"/>
  </cacheSource>
  <cacheFields count="7">
    <cacheField name="Order ID" numFmtId="0">
      <sharedItems containsSemiMixedTypes="0" containsString="0" containsNumber="1" containsInteger="1" minValue="1" maxValue="15"/>
    </cacheField>
    <cacheField name="Product" numFmtId="0">
      <sharedItems count="6">
        <s v="Carrots"/>
        <s v="Broccoli"/>
        <s v="Banana"/>
        <s v="Beans"/>
        <s v="Orange"/>
        <s v="Apple"/>
      </sharedItems>
    </cacheField>
    <cacheField name="Category" numFmtId="0">
      <sharedItems count="2">
        <s v="Vegetables"/>
        <s v="Fruit"/>
      </sharedItems>
    </cacheField>
    <cacheField name="Amount" numFmtId="0">
      <sharedItems containsSemiMixedTypes="0" containsString="0" containsNumber="1" containsInteger="1" minValue="617" maxValue="9062"/>
    </cacheField>
    <cacheField name="Date" numFmtId="14">
      <sharedItems containsSemiMixedTypes="0" containsNonDate="0" containsDate="1" containsString="0" minDate="2022-09-07T00:00:00" maxDate="2022-12-25T00:00:00"/>
      <fieldGroup par="6" base="4">
        <rangePr groupBy="days" startDate="2022-09-07T00:00:00" endDate="2022-12-25T00:00:00"/>
        <groupItems count="368">
          <s v="&lt;9/7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5/2022"/>
        </groupItems>
      </fieldGroup>
    </cacheField>
    <cacheField name="Country" numFmtId="0">
      <sharedItems count="6">
        <s v="United States"/>
        <s v="Canada"/>
        <s v="Germany"/>
        <s v="Australia"/>
        <s v="New Zealand"/>
        <s v="France"/>
      </sharedItems>
    </cacheField>
    <cacheField name="Months" numFmtId="0" databaseField="0">
      <fieldGroup base="4">
        <rangePr groupBy="months" startDate="2022-09-07T00:00:00" endDate="2022-12-25T00:00:00"/>
        <groupItems count="14">
          <s v="&lt;9/7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5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n v="1"/>
    <x v="0"/>
    <x v="0"/>
    <n v="4270"/>
    <d v="2022-10-06T00:00:00"/>
    <x v="0"/>
  </r>
  <r>
    <n v="2"/>
    <x v="1"/>
    <x v="0"/>
    <n v="8239"/>
    <d v="2022-09-07T00:00:00"/>
    <x v="0"/>
  </r>
  <r>
    <n v="3"/>
    <x v="2"/>
    <x v="1"/>
    <n v="617"/>
    <d v="2022-11-18T00:00:00"/>
    <x v="0"/>
  </r>
  <r>
    <n v="4"/>
    <x v="2"/>
    <x v="1"/>
    <n v="8384"/>
    <d v="2022-12-10T00:00:00"/>
    <x v="1"/>
  </r>
  <r>
    <n v="5"/>
    <x v="3"/>
    <x v="0"/>
    <n v="2626"/>
    <d v="2022-11-10T00:00:00"/>
    <x v="2"/>
  </r>
  <r>
    <n v="6"/>
    <x v="4"/>
    <x v="1"/>
    <n v="3610"/>
    <d v="2022-12-11T00:00:00"/>
    <x v="0"/>
  </r>
  <r>
    <n v="7"/>
    <x v="1"/>
    <x v="0"/>
    <n v="9062"/>
    <d v="2022-11-11T00:00:00"/>
    <x v="3"/>
  </r>
  <r>
    <n v="8"/>
    <x v="2"/>
    <x v="1"/>
    <n v="6906"/>
    <d v="2022-11-16T00:00:00"/>
    <x v="4"/>
  </r>
  <r>
    <n v="9"/>
    <x v="5"/>
    <x v="1"/>
    <n v="2417"/>
    <d v="2022-12-16T00:00:00"/>
    <x v="5"/>
  </r>
  <r>
    <n v="10"/>
    <x v="5"/>
    <x v="1"/>
    <n v="7431"/>
    <d v="2022-12-16T00:00:00"/>
    <x v="1"/>
  </r>
  <r>
    <n v="11"/>
    <x v="2"/>
    <x v="1"/>
    <n v="8250"/>
    <d v="2022-11-16T00:00:00"/>
    <x v="2"/>
  </r>
  <r>
    <n v="12"/>
    <x v="1"/>
    <x v="0"/>
    <n v="7012"/>
    <d v="2022-11-18T00:00:00"/>
    <x v="0"/>
  </r>
  <r>
    <n v="13"/>
    <x v="0"/>
    <x v="0"/>
    <n v="1903"/>
    <d v="2022-12-20T00:00:00"/>
    <x v="2"/>
  </r>
  <r>
    <n v="14"/>
    <x v="1"/>
    <x v="0"/>
    <n v="2824"/>
    <d v="2022-10-24T00:00:00"/>
    <x v="1"/>
  </r>
  <r>
    <n v="15"/>
    <x v="5"/>
    <x v="1"/>
    <n v="6946"/>
    <d v="2022-12-24T00:00: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0" dataCaption="Values" updatedVersion="5" minRefreshableVersion="3" createdVersion="5" indent="0" outline="1" outlineData="1">
  <location ref="H7:O11" firstHeaderRow="1" firstDataRow="2" firstDataCol="1" rowPageCount="1" colPageCount="1"/>
  <pivotFields count="7">
    <pivotField showAll="0"/>
    <pivotField axis="axisCol" showAll="0">
      <items count="7">
        <item x="5"/>
        <item x="2"/>
        <item x="3"/>
        <item x="1"/>
        <item x="0"/>
        <item x="4"/>
        <item t="default"/>
      </items>
    </pivotField>
    <pivotField axis="axisRow" showAll="0">
      <items count="3">
        <item x="1"/>
        <item x="0"/>
        <item t="default"/>
      </items>
    </pivotField>
    <pivotField dataField="1" showAll="0"/>
    <pivotField numFmtId="14" showAll="0"/>
    <pivotField axis="axisPage" showAll="0">
      <items count="7">
        <item x="3"/>
        <item x="1"/>
        <item x="5"/>
        <item x="2"/>
        <item x="4"/>
        <item x="0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5" hier="0"/>
  </pageFields>
  <dataFields count="1">
    <dataField name="Sum of Amount" fld="3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" displayName="tblIncome" ref="B3:C7" totalsRowShown="0">
  <autoFilter ref="B3:C7" xr:uid="{00000000-0009-0000-0100-000001000000}"/>
  <tableColumns count="2">
    <tableColumn id="1" xr3:uid="{00000000-0010-0000-0000-000001000000}" name="ITEM"/>
    <tableColumn id="2" xr3:uid="{00000000-0010-0000-0000-000002000000}" name="AMOUNT" dataDxfId="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Expenses" displayName="tblExpenses" ref="B10:C23" totalsRowShown="0">
  <autoFilter ref="B10:C23" xr:uid="{00000000-0009-0000-0100-000002000000}"/>
  <tableColumns count="2">
    <tableColumn id="1" xr3:uid="{00000000-0010-0000-0100-000001000000}" name="ITEM"/>
    <tableColumn id="2" xr3:uid="{00000000-0010-0000-0100-000002000000}" name="AMOUNT" dataDxfId="6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4"/>
  <sheetViews>
    <sheetView showGridLines="0" tabSelected="1" workbookViewId="0">
      <selection activeCell="J11" sqref="J11"/>
    </sheetView>
  </sheetViews>
  <sheetFormatPr baseColWidth="10" defaultColWidth="9.1640625" defaultRowHeight="26.25" customHeight="1" x14ac:dyDescent="0.2"/>
  <cols>
    <col min="1" max="1" width="3.5" customWidth="1"/>
    <col min="2" max="2" width="34" customWidth="1"/>
    <col min="3" max="3" width="26.33203125" style="13" customWidth="1"/>
    <col min="4" max="4" width="1.6640625" customWidth="1"/>
    <col min="5" max="6" width="26.33203125" customWidth="1"/>
    <col min="7" max="7" width="15" style="13" customWidth="1"/>
  </cols>
  <sheetData>
    <row r="2" spans="2:7" ht="27" customHeight="1" x14ac:dyDescent="0.2">
      <c r="B2" s="8" t="s">
        <v>19</v>
      </c>
      <c r="C2" s="9"/>
      <c r="E2" s="10" t="s">
        <v>21</v>
      </c>
      <c r="F2" s="9"/>
      <c r="G2" s="9"/>
    </row>
    <row r="3" spans="2:7" ht="27" customHeight="1" x14ac:dyDescent="0.2">
      <c r="B3" t="s">
        <v>0</v>
      </c>
      <c r="C3" s="13" t="s">
        <v>1</v>
      </c>
      <c r="E3" s="11">
        <f>TotalMonthlyExpenses</f>
        <v>2336</v>
      </c>
      <c r="F3" s="11"/>
      <c r="G3" s="15">
        <f>TotalMonthlyExpenses/TotalMonthlyIncome</f>
        <v>0.58399999999999996</v>
      </c>
    </row>
    <row r="4" spans="2:7" ht="27" customHeight="1" x14ac:dyDescent="0.2">
      <c r="B4" t="s">
        <v>2</v>
      </c>
      <c r="C4" s="14">
        <v>2500</v>
      </c>
    </row>
    <row r="5" spans="2:7" ht="27" customHeight="1" x14ac:dyDescent="0.2">
      <c r="B5" t="s">
        <v>3</v>
      </c>
      <c r="C5" s="14">
        <v>1000</v>
      </c>
      <c r="E5" s="8" t="s">
        <v>22</v>
      </c>
      <c r="F5" s="9"/>
      <c r="G5" s="9"/>
    </row>
    <row r="6" spans="2:7" ht="27" customHeight="1" x14ac:dyDescent="0.2">
      <c r="B6" t="s">
        <v>4</v>
      </c>
      <c r="C6" s="14">
        <v>250</v>
      </c>
      <c r="E6" s="1" t="s">
        <v>24</v>
      </c>
      <c r="F6" s="1"/>
      <c r="G6" s="16">
        <f>TotalMonthlyIncome</f>
        <v>4000</v>
      </c>
    </row>
    <row r="7" spans="2:7" ht="27" customHeight="1" x14ac:dyDescent="0.2">
      <c r="B7" t="s">
        <v>5</v>
      </c>
      <c r="C7" s="14">
        <v>250</v>
      </c>
      <c r="E7" s="1" t="s">
        <v>25</v>
      </c>
      <c r="F7" s="1"/>
      <c r="G7" s="16">
        <f>TotalMonthlyExpenses</f>
        <v>2336</v>
      </c>
    </row>
    <row r="8" spans="2:7" ht="27" customHeight="1" x14ac:dyDescent="0.2"/>
    <row r="9" spans="2:7" ht="27" customHeight="1" x14ac:dyDescent="0.2">
      <c r="B9" s="8" t="s">
        <v>20</v>
      </c>
      <c r="C9" s="9"/>
      <c r="E9" s="2" t="s">
        <v>23</v>
      </c>
      <c r="F9" s="2"/>
      <c r="G9" s="17">
        <f>TotalMonthlyIncome-TotalMonthlyExpenses</f>
        <v>1664</v>
      </c>
    </row>
    <row r="10" spans="2:7" ht="27" customHeight="1" x14ac:dyDescent="0.2">
      <c r="B10" t="s">
        <v>0</v>
      </c>
      <c r="C10" s="13" t="s">
        <v>1</v>
      </c>
    </row>
    <row r="11" spans="2:7" ht="27" customHeight="1" x14ac:dyDescent="0.2">
      <c r="B11" t="s">
        <v>6</v>
      </c>
      <c r="C11" s="14">
        <v>800</v>
      </c>
    </row>
    <row r="12" spans="2:7" ht="27" customHeight="1" x14ac:dyDescent="0.2">
      <c r="B12" t="s">
        <v>7</v>
      </c>
      <c r="C12" s="14">
        <v>120</v>
      </c>
    </row>
    <row r="13" spans="2:7" ht="27" customHeight="1" x14ac:dyDescent="0.2">
      <c r="B13" t="s">
        <v>8</v>
      </c>
      <c r="C13" s="14">
        <v>50</v>
      </c>
    </row>
    <row r="14" spans="2:7" ht="27" customHeight="1" x14ac:dyDescent="0.2">
      <c r="B14" t="s">
        <v>9</v>
      </c>
      <c r="C14" s="14">
        <v>45</v>
      </c>
    </row>
    <row r="15" spans="2:7" ht="27" customHeight="1" x14ac:dyDescent="0.2">
      <c r="B15" t="s">
        <v>10</v>
      </c>
      <c r="C15" s="14">
        <v>500</v>
      </c>
    </row>
    <row r="16" spans="2:7" ht="27" customHeight="1" x14ac:dyDescent="0.2">
      <c r="B16" t="s">
        <v>11</v>
      </c>
      <c r="C16" s="14">
        <v>273</v>
      </c>
    </row>
    <row r="17" spans="2:3" ht="27" customHeight="1" x14ac:dyDescent="0.2">
      <c r="B17" t="s">
        <v>12</v>
      </c>
      <c r="C17" s="14">
        <v>120</v>
      </c>
    </row>
    <row r="18" spans="2:3" ht="27" customHeight="1" x14ac:dyDescent="0.2">
      <c r="B18" t="s">
        <v>13</v>
      </c>
      <c r="C18" s="14">
        <v>50</v>
      </c>
    </row>
    <row r="19" spans="2:3" ht="27" customHeight="1" x14ac:dyDescent="0.2">
      <c r="B19" t="s">
        <v>14</v>
      </c>
      <c r="C19" s="14">
        <v>100</v>
      </c>
    </row>
    <row r="20" spans="2:3" ht="27" customHeight="1" x14ac:dyDescent="0.2">
      <c r="B20" t="s">
        <v>15</v>
      </c>
      <c r="C20" s="14">
        <v>78</v>
      </c>
    </row>
    <row r="21" spans="2:3" ht="27" customHeight="1" x14ac:dyDescent="0.2">
      <c r="B21" t="s">
        <v>16</v>
      </c>
      <c r="C21" s="14">
        <v>50</v>
      </c>
    </row>
    <row r="22" spans="2:3" ht="27" customHeight="1" x14ac:dyDescent="0.2">
      <c r="B22" t="s">
        <v>17</v>
      </c>
      <c r="C22" s="14">
        <v>100</v>
      </c>
    </row>
    <row r="23" spans="2:3" ht="27" customHeight="1" x14ac:dyDescent="0.2">
      <c r="B23" t="s">
        <v>18</v>
      </c>
      <c r="C23" s="14">
        <v>50</v>
      </c>
    </row>
    <row r="24" spans="2:3" ht="27" customHeight="1" x14ac:dyDescent="0.2"/>
  </sheetData>
  <mergeCells count="5">
    <mergeCell ref="B2:C2"/>
    <mergeCell ref="B9:C9"/>
    <mergeCell ref="E2:G2"/>
    <mergeCell ref="E5:G5"/>
    <mergeCell ref="E3:F3"/>
  </mergeCells>
  <conditionalFormatting sqref="E3">
    <cfRule type="dataBar" priority="1">
      <dataBar showValue="0">
        <cfvo type="num" val="1"/>
        <cfvo type="num" val="TotalMonthlyIncome"/>
        <color rgb="FFFF0000"/>
      </dataBar>
      <extLst>
        <ext xmlns:x14="http://schemas.microsoft.com/office/spreadsheetml/2009/9/main" uri="{B025F937-C7B1-47D3-B67F-A62EFF666E3E}">
          <x14:id>{0BB6DB62-8B88-46B6-A5B2-28F7C04F544E}</x14:id>
        </ext>
      </extLst>
    </cfRule>
  </conditionalFormatting>
  <pageMargins left="0.7" right="0.7" top="0.75" bottom="0.75" header="0.3" footer="0.3"/>
  <tableParts count="2">
    <tablePart r:id="rId1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DB62-8B88-46B6-A5B2-28F7C04F544E}">
            <x14:dataBar minLength="0" maxLength="100">
              <x14:cfvo type="num">
                <xm:f>1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workbookViewId="0">
      <selection activeCell="I1" sqref="I1:O1048576"/>
    </sheetView>
  </sheetViews>
  <sheetFormatPr baseColWidth="10" defaultColWidth="8.83203125" defaultRowHeight="15" x14ac:dyDescent="0.2"/>
  <cols>
    <col min="1" max="6" width="15.6640625" customWidth="1"/>
  </cols>
  <sheetData>
    <row r="1" spans="1:15" x14ac:dyDescent="0.2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</row>
    <row r="2" spans="1:15" x14ac:dyDescent="0.2">
      <c r="A2">
        <v>1</v>
      </c>
      <c r="B2" t="s">
        <v>32</v>
      </c>
      <c r="C2" t="s">
        <v>33</v>
      </c>
      <c r="D2">
        <v>4270</v>
      </c>
      <c r="E2" s="3">
        <v>44840</v>
      </c>
      <c r="F2" t="s">
        <v>34</v>
      </c>
    </row>
    <row r="3" spans="1:15" x14ac:dyDescent="0.2">
      <c r="A3">
        <v>2</v>
      </c>
      <c r="B3" t="s">
        <v>35</v>
      </c>
      <c r="C3" t="s">
        <v>33</v>
      </c>
      <c r="D3">
        <v>8239</v>
      </c>
      <c r="E3" s="3">
        <v>44811</v>
      </c>
      <c r="F3" t="s">
        <v>34</v>
      </c>
    </row>
    <row r="4" spans="1:15" x14ac:dyDescent="0.2">
      <c r="A4">
        <v>3</v>
      </c>
      <c r="B4" t="s">
        <v>36</v>
      </c>
      <c r="C4" t="s">
        <v>37</v>
      </c>
      <c r="D4">
        <v>617</v>
      </c>
      <c r="E4" s="3">
        <v>44883</v>
      </c>
      <c r="F4" t="s">
        <v>34</v>
      </c>
    </row>
    <row r="5" spans="1:15" x14ac:dyDescent="0.2">
      <c r="A5">
        <v>4</v>
      </c>
      <c r="B5" t="s">
        <v>36</v>
      </c>
      <c r="C5" t="s">
        <v>37</v>
      </c>
      <c r="D5">
        <v>8384</v>
      </c>
      <c r="E5" s="3">
        <v>44905</v>
      </c>
      <c r="F5" t="s">
        <v>38</v>
      </c>
      <c r="H5" t="s">
        <v>31</v>
      </c>
      <c r="I5" t="s">
        <v>50</v>
      </c>
    </row>
    <row r="6" spans="1:15" x14ac:dyDescent="0.2">
      <c r="A6">
        <v>5</v>
      </c>
      <c r="B6" t="s">
        <v>39</v>
      </c>
      <c r="C6" t="s">
        <v>33</v>
      </c>
      <c r="D6">
        <v>2626</v>
      </c>
      <c r="E6" s="3">
        <v>44875</v>
      </c>
      <c r="F6" t="s">
        <v>40</v>
      </c>
    </row>
    <row r="7" spans="1:15" x14ac:dyDescent="0.2">
      <c r="A7">
        <v>6</v>
      </c>
      <c r="B7" t="s">
        <v>41</v>
      </c>
      <c r="C7" t="s">
        <v>37</v>
      </c>
      <c r="D7">
        <v>3610</v>
      </c>
      <c r="E7" s="3">
        <v>44906</v>
      </c>
      <c r="F7" t="s">
        <v>34</v>
      </c>
      <c r="H7" t="s">
        <v>49</v>
      </c>
      <c r="I7" t="s">
        <v>48</v>
      </c>
    </row>
    <row r="8" spans="1:15" x14ac:dyDescent="0.2">
      <c r="A8">
        <v>7</v>
      </c>
      <c r="B8" t="s">
        <v>35</v>
      </c>
      <c r="C8" t="s">
        <v>33</v>
      </c>
      <c r="D8">
        <v>9062</v>
      </c>
      <c r="E8" s="3">
        <v>44876</v>
      </c>
      <c r="F8" t="s">
        <v>42</v>
      </c>
      <c r="H8" s="4" t="s">
        <v>46</v>
      </c>
      <c r="I8" t="s">
        <v>44</v>
      </c>
      <c r="J8" t="s">
        <v>36</v>
      </c>
      <c r="K8" t="s">
        <v>39</v>
      </c>
      <c r="L8" t="s">
        <v>35</v>
      </c>
      <c r="M8" t="s">
        <v>32</v>
      </c>
      <c r="N8" t="s">
        <v>41</v>
      </c>
      <c r="O8" t="s">
        <v>47</v>
      </c>
    </row>
    <row r="9" spans="1:15" x14ac:dyDescent="0.2">
      <c r="A9">
        <v>8</v>
      </c>
      <c r="B9" t="s">
        <v>36</v>
      </c>
      <c r="C9" t="s">
        <v>37</v>
      </c>
      <c r="D9">
        <v>6906</v>
      </c>
      <c r="E9" s="3">
        <v>44881</v>
      </c>
      <c r="F9" t="s">
        <v>43</v>
      </c>
      <c r="H9" s="4" t="s">
        <v>37</v>
      </c>
      <c r="I9" s="5">
        <v>16794</v>
      </c>
      <c r="J9" s="5">
        <v>24157</v>
      </c>
      <c r="K9" s="5"/>
      <c r="L9" s="5"/>
      <c r="M9" s="5"/>
      <c r="N9" s="5">
        <v>3610</v>
      </c>
      <c r="O9" s="5">
        <v>44561</v>
      </c>
    </row>
    <row r="10" spans="1:15" x14ac:dyDescent="0.2">
      <c r="A10">
        <v>9</v>
      </c>
      <c r="B10" t="s">
        <v>44</v>
      </c>
      <c r="C10" t="s">
        <v>37</v>
      </c>
      <c r="D10">
        <v>2417</v>
      </c>
      <c r="E10" s="3">
        <v>44911</v>
      </c>
      <c r="F10" t="s">
        <v>45</v>
      </c>
      <c r="H10" s="4" t="s">
        <v>33</v>
      </c>
      <c r="I10" s="5"/>
      <c r="J10" s="5"/>
      <c r="K10" s="5">
        <v>2626</v>
      </c>
      <c r="L10" s="5">
        <v>27137</v>
      </c>
      <c r="M10" s="5">
        <v>6173</v>
      </c>
      <c r="N10" s="5"/>
      <c r="O10" s="5">
        <v>35936</v>
      </c>
    </row>
    <row r="11" spans="1:15" x14ac:dyDescent="0.2">
      <c r="A11">
        <v>10</v>
      </c>
      <c r="B11" t="s">
        <v>44</v>
      </c>
      <c r="C11" t="s">
        <v>37</v>
      </c>
      <c r="D11">
        <v>7431</v>
      </c>
      <c r="E11" s="3">
        <v>44911</v>
      </c>
      <c r="F11" t="s">
        <v>38</v>
      </c>
      <c r="H11" t="s">
        <v>47</v>
      </c>
      <c r="I11" s="5">
        <v>16794</v>
      </c>
      <c r="J11" s="5">
        <v>24157</v>
      </c>
      <c r="K11" s="5">
        <v>2626</v>
      </c>
      <c r="L11" s="5">
        <v>27137</v>
      </c>
      <c r="M11" s="5">
        <v>6173</v>
      </c>
      <c r="N11" s="5">
        <v>3610</v>
      </c>
      <c r="O11" s="5">
        <v>80497</v>
      </c>
    </row>
    <row r="12" spans="1:15" x14ac:dyDescent="0.2">
      <c r="A12">
        <v>11</v>
      </c>
      <c r="B12" t="s">
        <v>36</v>
      </c>
      <c r="C12" t="s">
        <v>37</v>
      </c>
      <c r="D12">
        <v>8250</v>
      </c>
      <c r="E12" s="3">
        <v>44881</v>
      </c>
      <c r="F12" t="s">
        <v>40</v>
      </c>
    </row>
    <row r="13" spans="1:15" x14ac:dyDescent="0.2">
      <c r="A13">
        <v>12</v>
      </c>
      <c r="B13" t="s">
        <v>35</v>
      </c>
      <c r="C13" t="s">
        <v>33</v>
      </c>
      <c r="D13">
        <v>7012</v>
      </c>
      <c r="E13" s="3">
        <v>44883</v>
      </c>
      <c r="F13" t="s">
        <v>34</v>
      </c>
    </row>
    <row r="14" spans="1:15" x14ac:dyDescent="0.2">
      <c r="A14">
        <v>13</v>
      </c>
      <c r="B14" t="s">
        <v>32</v>
      </c>
      <c r="C14" t="s">
        <v>33</v>
      </c>
      <c r="D14">
        <v>1903</v>
      </c>
      <c r="E14" s="3">
        <v>44915</v>
      </c>
      <c r="F14" t="s">
        <v>40</v>
      </c>
    </row>
    <row r="15" spans="1:15" x14ac:dyDescent="0.2">
      <c r="A15">
        <v>14</v>
      </c>
      <c r="B15" t="s">
        <v>35</v>
      </c>
      <c r="C15" t="s">
        <v>33</v>
      </c>
      <c r="D15">
        <v>2824</v>
      </c>
      <c r="E15" s="3">
        <v>44858</v>
      </c>
      <c r="F15" t="s">
        <v>38</v>
      </c>
    </row>
    <row r="16" spans="1:15" x14ac:dyDescent="0.2">
      <c r="A16">
        <v>15</v>
      </c>
      <c r="B16" t="s">
        <v>44</v>
      </c>
      <c r="C16" t="s">
        <v>37</v>
      </c>
      <c r="D16">
        <v>6946</v>
      </c>
      <c r="E16" s="3">
        <v>44919</v>
      </c>
      <c r="F1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/>
  </sheetViews>
  <sheetFormatPr baseColWidth="10" defaultColWidth="8.83203125" defaultRowHeight="15" x14ac:dyDescent="0.2"/>
  <sheetData>
    <row r="1" spans="1:4" x14ac:dyDescent="0.2">
      <c r="B1" s="7" t="s">
        <v>51</v>
      </c>
      <c r="C1" s="7" t="s">
        <v>52</v>
      </c>
      <c r="D1" s="7" t="s">
        <v>53</v>
      </c>
    </row>
    <row r="2" spans="1:4" x14ac:dyDescent="0.2">
      <c r="A2" t="s">
        <v>54</v>
      </c>
      <c r="B2" s="6">
        <v>10</v>
      </c>
      <c r="C2" s="6">
        <v>25</v>
      </c>
      <c r="D2" s="6">
        <v>25</v>
      </c>
    </row>
    <row r="3" spans="1:4" x14ac:dyDescent="0.2">
      <c r="A3" t="s">
        <v>45</v>
      </c>
      <c r="B3" s="6">
        <v>-51</v>
      </c>
      <c r="C3" s="6">
        <v>-36</v>
      </c>
      <c r="D3" s="6">
        <v>27</v>
      </c>
    </row>
    <row r="4" spans="1:4" x14ac:dyDescent="0.2">
      <c r="A4" t="s">
        <v>55</v>
      </c>
      <c r="B4" s="6">
        <v>52</v>
      </c>
      <c r="C4" s="6">
        <v>-85</v>
      </c>
      <c r="D4" s="6">
        <v>-30</v>
      </c>
    </row>
    <row r="5" spans="1:4" x14ac:dyDescent="0.2">
      <c r="A5" t="s">
        <v>56</v>
      </c>
      <c r="B5" s="6">
        <v>22</v>
      </c>
      <c r="C5" s="6">
        <v>65</v>
      </c>
      <c r="D5" s="6">
        <v>65</v>
      </c>
    </row>
    <row r="6" spans="1:4" x14ac:dyDescent="0.2">
      <c r="A6" t="s">
        <v>57</v>
      </c>
      <c r="B6" s="6">
        <v>23</v>
      </c>
      <c r="C6" s="6">
        <v>69</v>
      </c>
      <c r="D6" s="6">
        <v>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6:S15"/>
  <sheetViews>
    <sheetView showGridLines="0" workbookViewId="0"/>
  </sheetViews>
  <sheetFormatPr baseColWidth="10" defaultColWidth="8.83203125" defaultRowHeight="15" x14ac:dyDescent="0.2"/>
  <sheetData>
    <row r="6" spans="4:19" x14ac:dyDescent="0.2">
      <c r="D6" s="12" t="s">
        <v>58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4:19" x14ac:dyDescent="0.2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4:19" x14ac:dyDescent="0.2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4:19" x14ac:dyDescent="0.2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4:19" x14ac:dyDescent="0.2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4:19" x14ac:dyDescent="0.2"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4:19" x14ac:dyDescent="0.2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4:19" x14ac:dyDescent="0.2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4:19" x14ac:dyDescent="0.2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4:19" x14ac:dyDescent="0.2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mergeCells count="1">
    <mergeCell ref="D6:S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Tables</vt:lpstr>
      <vt:lpstr>Pivot Table</vt:lpstr>
      <vt:lpstr>Chart</vt:lpstr>
      <vt:lpstr>Evaluation Warning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2023-06-05T06:15:52Z</dcterms:modified>
</cp:coreProperties>
</file>