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pecity-my.sharepoint.com/personal/sean_lawyer_grapecity_com/Documents/GcExcel/Apache POI blog/"/>
    </mc:Choice>
  </mc:AlternateContent>
  <xr:revisionPtr revIDLastSave="28" documentId="13_ncr:1_{7A61AF99-CB56-4753-9925-8D5998D77C79}" xr6:coauthVersionLast="45" xr6:coauthVersionMax="45" xr10:uidLastSave="{AAB708CD-3ABF-4B2C-8CCD-3C8C7AD3BF66}"/>
  <bookViews>
    <workbookView xWindow="-120" yWindow="-120" windowWidth="29040" windowHeight="15840" xr2:uid="{00000000-000D-0000-FFFF-FFFF00000000}"/>
  </bookViews>
  <sheets>
    <sheet name="Summary" sheetId="1" r:id="rId1"/>
    <sheet name="double" sheetId="6" r:id="rId2"/>
    <sheet name="string" sheetId="8" r:id="rId3"/>
    <sheet name="date" sheetId="10" r:id="rId4"/>
    <sheet name="formulas" sheetId="4" r:id="rId5"/>
    <sheet name="Large XLSX" sheetId="2" r:id="rId6"/>
  </sheets>
  <definedNames>
    <definedName name="difference" localSheetId="3">"D2:D5"</definedName>
    <definedName name="difference" localSheetId="1">"D2:D5"</definedName>
    <definedName name="difference" localSheetId="4">"D2:D5"</definedName>
    <definedName name="difference" localSheetId="5">"D2:D5"</definedName>
    <definedName name="difference" localSheetId="2">"D2:D5"</definedName>
    <definedName name="gcexcel" localSheetId="3">"B2:B5"</definedName>
    <definedName name="gcexcel" localSheetId="1">"B2:B5"</definedName>
    <definedName name="gcexcel" localSheetId="4">"B2:B5"</definedName>
    <definedName name="gcexcel" localSheetId="5">"B2:B5"</definedName>
    <definedName name="gcexcel" localSheetId="2">"B2:B5"</definedName>
    <definedName name="poi" localSheetId="3">"C2:C5"</definedName>
    <definedName name="poi" localSheetId="1">"C2:C5"</definedName>
    <definedName name="poi" localSheetId="4">"C2:C5"</definedName>
    <definedName name="poi" localSheetId="5">"C2:C5"</definedName>
    <definedName name="poi" localSheetId="2">"C2:C5"</definedName>
    <definedName name="quotient" localSheetId="3">"E2:E5"</definedName>
    <definedName name="quotient" localSheetId="1">"E2:E5"</definedName>
    <definedName name="quotient" localSheetId="4">"E2:E5"</definedName>
    <definedName name="quotient" localSheetId="5">"E2:E5"</definedName>
    <definedName name="quotient" localSheetId="2">"E2:E5"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F5" i="4"/>
  <c r="F5" i="10"/>
  <c r="F5" i="8"/>
  <c r="F5" i="6"/>
  <c r="F2" i="2" l="1"/>
  <c r="F3" i="2"/>
  <c r="F3" i="4"/>
  <c r="F2" i="4"/>
  <c r="Q8" i="1"/>
  <c r="O8" i="1"/>
  <c r="F4" i="2"/>
  <c r="F4" i="4"/>
  <c r="F4" i="10"/>
  <c r="F3" i="10"/>
  <c r="F2" i="10"/>
  <c r="F4" i="8"/>
  <c r="F3" i="8"/>
  <c r="F2" i="8"/>
  <c r="F4" i="6"/>
  <c r="F3" i="6"/>
  <c r="F2" i="6"/>
</calcChain>
</file>

<file path=xl/sharedStrings.xml><?xml version="1.0" encoding="utf-8"?>
<sst xmlns="http://schemas.openxmlformats.org/spreadsheetml/2006/main" count="40" uniqueCount="11">
  <si>
    <t>GcExcel</t>
  </si>
  <si>
    <t>Apache POI</t>
  </si>
  <si>
    <t>Difference</t>
  </si>
  <si>
    <t>Quotient</t>
  </si>
  <si>
    <t>Open File (s)</t>
  </si>
  <si>
    <t>Calculation (s)</t>
  </si>
  <si>
    <t>Save File (s)</t>
  </si>
  <si>
    <t>Memory (MB)</t>
  </si>
  <si>
    <t>Set Values (s)</t>
  </si>
  <si>
    <t>Get Values (s)</t>
  </si>
  <si>
    <t>Set Formulas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</si>
</sst>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Formulas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formulas!$B$5</c:f>
              <c:numCache>
                <c:formatCode>0</c:formatCode>
                <c:ptCount val="1"/>
                <c:pt idx="0">
                  <c:v>73.379600524902344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F-4D5C-99A3-BAA7C0050659}"/>
            </c:ext>
          </c:extLst>
        </c:ser>
        <c:ser>
          <c:idx val="1"/>
          <c:order val="1"/>
          <c:tx>
            <c:strRef>
              <c:f>formulas!$C$1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formulas!$C$5</c:f>
              <c:numCache>
                <c:formatCode>0</c:formatCode>
                <c:ptCount val="1"/>
                <c:pt idx="0">
                  <c:v>478.04052734375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F-4D5C-99A3-BAA7C0050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5140007"/>
        <c:axId val="59521592"/>
      </c:barChart>
      <c:catAx>
        <c:axId val="85140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21592"/>
        <c:crosses val="autoZero"/>
        <c:auto val="1"/>
        <c:lblAlgn val="ctr"/>
        <c:lblOffset val="0"/>
        <c:tickMarkSkip val="1"/>
        <c:noMultiLvlLbl val="1"/>
      </c:catAx>
      <c:valAx>
        <c:axId val="5952159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40007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Date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date!$B$1</c:f>
              <c:strCache>
                <c:ptCount val="1"/>
                <c:pt idx="0">
                  <c:v>GcExcel</c:v>
                </c:pt>
              </c:strCache>
            </c:strRef>
          </c:tx>
          <c:spPr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date!$B$5</c:f>
              <c:numCache>
                <c:formatCode>0</c:formatCode>
                <c:ptCount val="1"/>
                <c:pt idx="0">
                  <c:v>833.13819885253906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2-4D93-B8E1-28FE573E9FD7}"/>
            </c:ext>
          </c:extLst>
        </c:ser>
        <c:ser>
          <c:idx val="1"/>
          <c:order val="1"/>
          <c:tx>
            <c:strRef>
              <c:f>date!$C$1</c:f>
              <c:strCache>
                <c:ptCount val="1"/>
                <c:pt idx="0">
                  <c:v>Apache POI</c:v>
                </c:pt>
              </c:strCache>
            </c:strRef>
          </c:tx>
          <c:spPr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date!$C$5</c:f>
              <c:numCache>
                <c:formatCode>0</c:formatCode>
                <c:ptCount val="1"/>
                <c:pt idx="0">
                  <c:v>1686.2355804443359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2-4D93-B8E1-28FE573E9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2529456"/>
        <c:axId val="42421827"/>
      </c:barChart>
      <c:catAx>
        <c:axId val="725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21827"/>
        <c:crosses val="autoZero"/>
        <c:auto val="1"/>
        <c:lblAlgn val="ctr"/>
        <c:lblOffset val="0"/>
        <c:tickMarkSkip val="1"/>
        <c:noMultiLvlLbl val="1"/>
      </c:catAx>
      <c:valAx>
        <c:axId val="4242182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29456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Formulas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formulas!$B$1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formulas!$A$2:$A$4</c:f>
              <c:strCache>
                <c:ptCount val="3"/>
                <c:pt idx="0">
                  <c:v>Set Formulas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formulas!$B$2:$B$4</c:f>
              <c:numCache>
                <c:formatCode>General</c:formatCode>
                <c:ptCount val="3"/>
                <c:pt idx="0">
                  <c:v>9.1999999999999998E-2</c:v>
                </c:pt>
                <c:pt idx="1">
                  <c:v>0.313</c:v>
                </c:pt>
                <c:pt idx="2">
                  <c:v>2.2309999999999999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C-42F9-991D-34B898587D68}"/>
            </c:ext>
          </c:extLst>
        </c:ser>
        <c:ser>
          <c:idx val="1"/>
          <c:order val="1"/>
          <c:tx>
            <c:strRef>
              <c:f>formulas!$C$1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formulas!$A$2:$A$4</c:f>
              <c:strCache>
                <c:ptCount val="3"/>
                <c:pt idx="0">
                  <c:v>Set Formulas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formulas!$C$2:$C$4</c:f>
              <c:numCache>
                <c:formatCode>General</c:formatCode>
                <c:ptCount val="3"/>
                <c:pt idx="0">
                  <c:v>3.3180000000000001</c:v>
                </c:pt>
                <c:pt idx="1">
                  <c:v>1.2610000000000001</c:v>
                </c:pt>
                <c:pt idx="2">
                  <c:v>32.817999999999998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C-42F9-991D-34B89858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593956"/>
        <c:axId val="57566534"/>
      </c:barChart>
      <c:catAx>
        <c:axId val="475939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66534"/>
        <c:crosses val="autoZero"/>
        <c:auto val="1"/>
        <c:lblAlgn val="ctr"/>
        <c:lblOffset val="0"/>
        <c:tickMarkSkip val="1"/>
        <c:noMultiLvlLbl val="1"/>
      </c:catAx>
      <c:valAx>
        <c:axId val="57566534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93956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Large XLSX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XLSX'!$B$1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XLSX'!$A$2:$A$4</c:f>
              <c:strCache>
                <c:ptCount val="3"/>
                <c:pt idx="0">
                  <c:v>Open File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'Large XLSX'!$B$2:$B$4</c:f>
              <c:numCache>
                <c:formatCode>General</c:formatCode>
                <c:ptCount val="3"/>
                <c:pt idx="0">
                  <c:v>4.5120000000000005</c:v>
                </c:pt>
                <c:pt idx="1">
                  <c:v>3.5529999999999999</c:v>
                </c:pt>
                <c:pt idx="2">
                  <c:v>4.3330000000000002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B-4411-B1C9-33852AC8B0A8}"/>
            </c:ext>
          </c:extLst>
        </c:ser>
        <c:ser>
          <c:idx val="1"/>
          <c:order val="1"/>
          <c:tx>
            <c:strRef>
              <c:f>'Large XLSX'!$C$1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XLSX'!$A$2:$A$4</c:f>
              <c:strCache>
                <c:ptCount val="3"/>
                <c:pt idx="0">
                  <c:v>Open File (s)</c:v>
                </c:pt>
                <c:pt idx="1">
                  <c:v>Calculation (s)</c:v>
                </c:pt>
                <c:pt idx="2">
                  <c:v>Save File (s)</c:v>
                </c:pt>
              </c:strCache>
            </c:strRef>
          </c:cat>
          <c:val>
            <c:numRef>
              <c:f>'Large XLSX'!$C$2:$C$4</c:f>
              <c:numCache>
                <c:formatCode>General</c:formatCode>
                <c:ptCount val="3"/>
                <c:pt idx="0">
                  <c:v>17.954000000000001</c:v>
                </c:pt>
                <c:pt idx="1">
                  <c:v>42.408000000000001</c:v>
                </c:pt>
                <c:pt idx="2">
                  <c:v>21.521000000000001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B-4411-B1C9-33852AC8B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6301193"/>
        <c:axId val="21779189"/>
      </c:barChart>
      <c:catAx>
        <c:axId val="9630119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9189"/>
        <c:crosses val="autoZero"/>
        <c:auto val="1"/>
        <c:lblAlgn val="ctr"/>
        <c:lblOffset val="0"/>
        <c:tickMarkSkip val="1"/>
        <c:noMultiLvlLbl val="1"/>
      </c:catAx>
      <c:valAx>
        <c:axId val="21779189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01193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Large XLSX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'Large XLSX'!$B$1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'Large XLSX'!$B$5</c:f>
              <c:numCache>
                <c:formatCode>0</c:formatCode>
                <c:ptCount val="1"/>
                <c:pt idx="0">
                  <c:v>2397.7942123413086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F-4992-8C66-F02C7EC4A4BD}"/>
            </c:ext>
          </c:extLst>
        </c:ser>
        <c:ser>
          <c:idx val="1"/>
          <c:order val="1"/>
          <c:tx>
            <c:strRef>
              <c:f>'Large XLSX'!$C$1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'Large XLSX'!$A$5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'Large XLSX'!$C$5</c:f>
              <c:numCache>
                <c:formatCode>0</c:formatCode>
                <c:ptCount val="1"/>
                <c:pt idx="0">
                  <c:v>3072.098388671875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F-4992-8C66-F02C7EC4A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772288"/>
        <c:axId val="88561002"/>
      </c:barChart>
      <c:catAx>
        <c:axId val="4677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61002"/>
        <c:crosses val="autoZero"/>
        <c:auto val="1"/>
        <c:lblAlgn val="ctr"/>
        <c:lblOffset val="0"/>
        <c:tickMarkSkip val="1"/>
        <c:noMultiLvlLbl val="1"/>
      </c:catAx>
      <c:valAx>
        <c:axId val="88561002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72288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Double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double!$B$1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double!$B$2:$B$4</c:f>
              <c:numCache>
                <c:formatCode>General</c:formatCode>
                <c:ptCount val="3"/>
                <c:pt idx="0">
                  <c:v>0.17899999999999999</c:v>
                </c:pt>
                <c:pt idx="1">
                  <c:v>0.151</c:v>
                </c:pt>
                <c:pt idx="2">
                  <c:v>4.0270000000000001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A-4E58-8A8B-FC01BB387AA8}"/>
            </c:ext>
          </c:extLst>
        </c:ser>
        <c:ser>
          <c:idx val="1"/>
          <c:order val="1"/>
          <c:tx>
            <c:strRef>
              <c:f>double!$C$1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double!$C$2:$C$4</c:f>
              <c:numCache>
                <c:formatCode>General</c:formatCode>
                <c:ptCount val="3"/>
                <c:pt idx="0">
                  <c:v>12.422000000000001</c:v>
                </c:pt>
                <c:pt idx="1">
                  <c:v>2.9</c:v>
                </c:pt>
                <c:pt idx="2">
                  <c:v>19.673999999999999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A-4E58-8A8B-FC01BB38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84107606"/>
        <c:axId val="14903870"/>
      </c:barChart>
      <c:catAx>
        <c:axId val="8410760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3870"/>
        <c:crosses val="autoZero"/>
        <c:auto val="1"/>
        <c:lblAlgn val="ctr"/>
        <c:lblOffset val="0"/>
        <c:tickMarkSkip val="1"/>
        <c:noMultiLvlLbl val="1"/>
      </c:catAx>
      <c:valAx>
        <c:axId val="14903870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07606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Double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double!$B$1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double!$B$5</c:f>
              <c:numCache>
                <c:formatCode>0</c:formatCode>
                <c:ptCount val="1"/>
                <c:pt idx="0">
                  <c:v>147.6783447265625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8-4E5E-A425-03B376B7CE65}"/>
            </c:ext>
          </c:extLst>
        </c:ser>
        <c:ser>
          <c:idx val="1"/>
          <c:order val="1"/>
          <c:tx>
            <c:strRef>
              <c:f>double!$C$1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double!$A$5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double!$C$5</c:f>
              <c:numCache>
                <c:formatCode>0</c:formatCode>
                <c:ptCount val="1"/>
                <c:pt idx="0">
                  <c:v>2073.8279724121094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8-4E5E-A425-03B376B7C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3181218"/>
        <c:axId val="34904118"/>
      </c:barChart>
      <c:catAx>
        <c:axId val="4318121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04118"/>
        <c:crosses val="autoZero"/>
        <c:auto val="1"/>
        <c:lblAlgn val="ctr"/>
        <c:lblOffset val="0"/>
        <c:tickMarkSkip val="1"/>
        <c:noMultiLvlLbl val="1"/>
      </c:catAx>
      <c:valAx>
        <c:axId val="34904118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81218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String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string!$B$1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string!$B$2:$B$4</c:f>
              <c:numCache>
                <c:formatCode>General</c:formatCode>
                <c:ptCount val="3"/>
                <c:pt idx="0">
                  <c:v>1.04</c:v>
                </c:pt>
                <c:pt idx="1">
                  <c:v>0.44800000000000001</c:v>
                </c:pt>
                <c:pt idx="2">
                  <c:v>4.1890000000000001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1-4598-82A2-8A0DC1782BAD}"/>
            </c:ext>
          </c:extLst>
        </c:ser>
        <c:ser>
          <c:idx val="1"/>
          <c:order val="1"/>
          <c:tx>
            <c:strRef>
              <c:f>string!$C$1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string!$C$2:$C$4</c:f>
              <c:numCache>
                <c:formatCode>General</c:formatCode>
                <c:ptCount val="3"/>
                <c:pt idx="0">
                  <c:v>32.643999999999998</c:v>
                </c:pt>
                <c:pt idx="1">
                  <c:v>5.343</c:v>
                </c:pt>
                <c:pt idx="2">
                  <c:v>16.091000000000001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1-4598-82A2-8A0DC1782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5804209"/>
        <c:axId val="62744107"/>
      </c:barChart>
      <c:catAx>
        <c:axId val="2580420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44107"/>
        <c:crosses val="autoZero"/>
        <c:auto val="1"/>
        <c:lblAlgn val="ctr"/>
        <c:lblOffset val="0"/>
        <c:tickMarkSkip val="1"/>
        <c:noMultiLvlLbl val="1"/>
      </c:catAx>
      <c:valAx>
        <c:axId val="6274410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4209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String Values Test - Memory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string!$B$1</c:f>
              <c:strCache>
                <c:ptCount val="1"/>
                <c:pt idx="0">
                  <c:v>GcExcel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string!$B$5</c:f>
              <c:numCache>
                <c:formatCode>0</c:formatCode>
                <c:ptCount val="1"/>
                <c:pt idx="0">
                  <c:v>419.39533996582031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3-4767-87D0-379420CAE6D5}"/>
            </c:ext>
          </c:extLst>
        </c:ser>
        <c:ser>
          <c:idx val="1"/>
          <c:order val="1"/>
          <c:tx>
            <c:strRef>
              <c:f>string!$C$1</c:f>
              <c:strCache>
                <c:ptCount val="1"/>
                <c:pt idx="0">
                  <c:v>Apache POI</c:v>
                </c:pt>
              </c:strCache>
            </c:strRef>
          </c:tx>
          <c:spPr>
            <a:ln/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string!$A$5</c:f>
              <c:strCache>
                <c:ptCount val="1"/>
                <c:pt idx="0">
                  <c:v>Memory (MB)</c:v>
                </c:pt>
              </c:strCache>
            </c:strRef>
          </c:cat>
          <c:val>
            <c:numRef>
              <c:f>string!$C$5</c:f>
              <c:numCache>
                <c:formatCode>0</c:formatCode>
                <c:ptCount val="1"/>
                <c:pt idx="0">
                  <c:v>1670.6124114990234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3-4767-87D0-379420CAE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9753388"/>
        <c:axId val="62852817"/>
      </c:barChart>
      <c:catAx>
        <c:axId val="197533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 cap="flat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52817"/>
        <c:crosses val="autoZero"/>
        <c:auto val="1"/>
        <c:lblAlgn val="ctr"/>
        <c:lblOffset val="0"/>
        <c:tickMarkSkip val="1"/>
        <c:noMultiLvlLbl val="1"/>
      </c:catAx>
      <c:valAx>
        <c:axId val="6285281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 cap="flat"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3388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500" b="0">
                <a:solidFill>
                  <a:srgbClr val="6495ED"/>
                </a:solidFill>
                <a:latin typeface="+mn-lt"/>
                <a:ea typeface="+mn-ea"/>
                <a:cs typeface="+mn-cs"/>
              </a:rPr>
              <a:t>GcExcel Java vs. Apache POI</a:t>
            </a:r>
            <a:endParaRPr lang="en-US"/>
          </a:p>
          <a:p>
            <a:pPr>
              <a:defRPr sz="1500" b="0">
                <a:solidFill>
                  <a:srgbClr val="6495ED"/>
                </a:solidFill>
                <a:latin typeface="+mn-lt"/>
                <a:ea typeface="+mn-ea"/>
                <a:cs typeface="+mn-cs"/>
              </a:defRPr>
            </a:pPr>
            <a:r>
              <a:rPr lang="en-US" sz="1000" b="0">
                <a:solidFill>
                  <a:srgbClr val="FFA500"/>
                </a:solidFill>
                <a:latin typeface="+mn-lt"/>
                <a:ea typeface="+mn-ea"/>
                <a:cs typeface="+mn-cs"/>
              </a:rPr>
              <a:t>Date Values Test - Performance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date!$B$1</c:f>
              <c:strCache>
                <c:ptCount val="1"/>
                <c:pt idx="0">
                  <c:v>GcExcel</c:v>
                </c:pt>
              </c:strCache>
            </c:strRef>
          </c:tx>
          <c:spPr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date!$B$2:$B$4</c:f>
              <c:numCache>
                <c:formatCode>General</c:formatCode>
                <c:ptCount val="3"/>
                <c:pt idx="0">
                  <c:v>2.3919999999999999</c:v>
                </c:pt>
                <c:pt idx="1">
                  <c:v>2.36</c:v>
                </c:pt>
                <c:pt idx="2">
                  <c:v>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5-4495-AF8C-AC4EBB6123E9}"/>
            </c:ext>
          </c:extLst>
        </c:ser>
        <c:ser>
          <c:idx val="1"/>
          <c:order val="1"/>
          <c:tx>
            <c:strRef>
              <c:f>date!$C$1</c:f>
              <c:strCache>
                <c:ptCount val="1"/>
                <c:pt idx="0">
                  <c:v>Apache POI</c:v>
                </c:pt>
              </c:strCache>
            </c:strRef>
          </c:tx>
          <c:spPr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date!$A$2:$A$4</c:f>
              <c:strCache>
                <c:ptCount val="3"/>
                <c:pt idx="0">
                  <c:v>Set Values (s)</c:v>
                </c:pt>
                <c:pt idx="1">
                  <c:v>Get Values (s)</c:v>
                </c:pt>
                <c:pt idx="2">
                  <c:v>Save File (s)</c:v>
                </c:pt>
              </c:strCache>
            </c:strRef>
          </c:cat>
          <c:val>
            <c:numRef>
              <c:f>date!$C$2:$C$4</c:f>
              <c:numCache>
                <c:formatCode>General</c:formatCode>
                <c:ptCount val="3"/>
                <c:pt idx="0">
                  <c:v>15.869</c:v>
                </c:pt>
                <c:pt idx="1">
                  <c:v>7.8230000000000004</c:v>
                </c:pt>
                <c:pt idx="2">
                  <c:v>14.702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5-4495-AF8C-AC4EBB612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4901256"/>
        <c:axId val="74038601"/>
      </c:barChart>
      <c:catAx>
        <c:axId val="4490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38601"/>
        <c:crosses val="autoZero"/>
        <c:auto val="1"/>
        <c:lblAlgn val="ctr"/>
        <c:lblOffset val="0"/>
        <c:tickMarkSkip val="1"/>
        <c:noMultiLvlLbl val="1"/>
      </c:catAx>
      <c:valAx>
        <c:axId val="74038601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01256"/>
        <c:crosses val="autoZero"/>
        <c:crossBetween val="between"/>
      </c:valAx>
      <c:spPr>
        <a:noFill/>
        <a:effectLst/>
      </c:spPr>
    </c:plotArea>
    <c:legend>
      <c:legendPos val="b"/>
      <c:overlay val="0"/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62</xdr:row>
      <xdr:rowOff>120650</xdr:rowOff>
    </xdr:from>
    <xdr:to>
      <xdr:col>12</xdr:col>
      <xdr:colOff>558800</xdr:colOff>
      <xdr:row>82</xdr:row>
      <xdr:rowOff>120650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56B9CA75-974D-4594-9AAF-38901E14D401}"/>
            </a:ext>
          </a:extLst>
        </xdr:cNvPr>
        <xdr:cNvGrpSpPr/>
      </xdr:nvGrpSpPr>
      <xdr:grpSpPr>
        <a:xfrm>
          <a:off x="127000" y="11931650"/>
          <a:ext cx="7747000" cy="3810000"/>
          <a:chOff x="127000" y="15875000"/>
          <a:chExt cx="7747000" cy="3810000"/>
        </a:xfrm>
      </xdr:grpSpPr>
      <xdr:graphicFrame macro="">
        <xdr:nvGraphicFramePr>
          <xdr:cNvPr id="5" name="formula_memory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/>
        </xdr:nvGraphicFramePr>
        <xdr:xfrm>
          <a:off x="4064000" y="15875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formula_performanc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/>
        </xdr:nvGraphicFramePr>
        <xdr:xfrm>
          <a:off x="127000" y="15875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127000</xdr:colOff>
      <xdr:row>83</xdr:row>
      <xdr:rowOff>79375</xdr:rowOff>
    </xdr:from>
    <xdr:to>
      <xdr:col>12</xdr:col>
      <xdr:colOff>558800</xdr:colOff>
      <xdr:row>103</xdr:row>
      <xdr:rowOff>79375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EAA082C5-6760-424D-BD01-19C83E0CED7B}"/>
            </a:ext>
          </a:extLst>
        </xdr:cNvPr>
        <xdr:cNvGrpSpPr/>
      </xdr:nvGrpSpPr>
      <xdr:grpSpPr>
        <a:xfrm>
          <a:off x="127000" y="15890875"/>
          <a:ext cx="7747000" cy="3810000"/>
          <a:chOff x="127000" y="11938000"/>
          <a:chExt cx="7747000" cy="3810000"/>
        </a:xfrm>
      </xdr:grpSpPr>
      <xdr:graphicFrame macro="">
        <xdr:nvGraphicFramePr>
          <xdr:cNvPr id="2" name="bigfile_performance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127000" y="11938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" name="bigfile_memory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4064000" y="11938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127000</xdr:colOff>
      <xdr:row>0</xdr:row>
      <xdr:rowOff>127000</xdr:rowOff>
    </xdr:from>
    <xdr:to>
      <xdr:col>12</xdr:col>
      <xdr:colOff>558800</xdr:colOff>
      <xdr:row>20</xdr:row>
      <xdr:rowOff>127000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93422414-9072-4FF2-8803-D1A6B4F75EA6}"/>
            </a:ext>
          </a:extLst>
        </xdr:cNvPr>
        <xdr:cNvGrpSpPr/>
      </xdr:nvGrpSpPr>
      <xdr:grpSpPr>
        <a:xfrm>
          <a:off x="127000" y="127000"/>
          <a:ext cx="7747000" cy="3810000"/>
          <a:chOff x="127000" y="127000"/>
          <a:chExt cx="7747000" cy="3810000"/>
        </a:xfrm>
      </xdr:grpSpPr>
      <xdr:graphicFrame macro="">
        <xdr:nvGraphicFramePr>
          <xdr:cNvPr id="6" name="double_performance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/>
        </xdr:nvGraphicFramePr>
        <xdr:xfrm>
          <a:off x="127000" y="127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7" name="double_memory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aphicFramePr/>
        </xdr:nvGraphicFramePr>
        <xdr:xfrm>
          <a:off x="4064000" y="127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0</xdr:col>
      <xdr:colOff>127000</xdr:colOff>
      <xdr:row>21</xdr:row>
      <xdr:rowOff>63500</xdr:rowOff>
    </xdr:from>
    <xdr:to>
      <xdr:col>12</xdr:col>
      <xdr:colOff>558800</xdr:colOff>
      <xdr:row>41</xdr:row>
      <xdr:rowOff>63500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32106081-64AB-431E-B361-FC9CCF9A3DC8}"/>
            </a:ext>
          </a:extLst>
        </xdr:cNvPr>
        <xdr:cNvGrpSpPr/>
      </xdr:nvGrpSpPr>
      <xdr:grpSpPr>
        <a:xfrm>
          <a:off x="127000" y="4064000"/>
          <a:ext cx="7747000" cy="3810000"/>
          <a:chOff x="127000" y="4064000"/>
          <a:chExt cx="7747000" cy="3810000"/>
        </a:xfrm>
      </xdr:grpSpPr>
      <xdr:graphicFrame macro="">
        <xdr:nvGraphicFramePr>
          <xdr:cNvPr id="8" name="string_performance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GraphicFramePr/>
        </xdr:nvGraphicFramePr>
        <xdr:xfrm>
          <a:off x="127000" y="4064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9" name="string_memory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/>
        </xdr:nvGraphicFramePr>
        <xdr:xfrm>
          <a:off x="4064000" y="4064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127000</xdr:colOff>
      <xdr:row>42</xdr:row>
      <xdr:rowOff>0</xdr:rowOff>
    </xdr:from>
    <xdr:to>
      <xdr:col>12</xdr:col>
      <xdr:colOff>558800</xdr:colOff>
      <xdr:row>62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F546FB5C-EB09-4A3A-B0FF-98BB5099B8BD}"/>
            </a:ext>
          </a:extLst>
        </xdr:cNvPr>
        <xdr:cNvGrpSpPr/>
      </xdr:nvGrpSpPr>
      <xdr:grpSpPr>
        <a:xfrm>
          <a:off x="127000" y="8001000"/>
          <a:ext cx="7747000" cy="3810000"/>
          <a:chOff x="127000" y="8001000"/>
          <a:chExt cx="7747000" cy="3810000"/>
        </a:xfrm>
      </xdr:grpSpPr>
      <xdr:graphicFrame macro="">
        <xdr:nvGraphicFramePr>
          <xdr:cNvPr id="10" name="date_performance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aphicFramePr/>
        </xdr:nvGraphicFramePr>
        <xdr:xfrm>
          <a:off x="127000" y="8001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1" name="date_memory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aphicFramePr/>
        </xdr:nvGraphicFramePr>
        <xdr:xfrm>
          <a:off x="4064000" y="8001000"/>
          <a:ext cx="381000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0.11583</cdr:x>
      <cdr:y>0.37583</cdr:y>
    </cdr:from>
    <cdr:to>
      <cdr:x>0.34667</cdr:x>
      <cdr:y>0.5475</cdr:y>
    </cdr:to>
    <cdr:sp macro="" textlink="date!$F$2">
      <cdr:nvSpPr>
        <cdr:cNvPr id="2" name="set_values_date_compare">
          <a:extLst xmlns:a="http://schemas.openxmlformats.org/drawingml/2006/main">
            <a:ext uri="{FF2B5EF4-FFF2-40B4-BE49-F238E27FC236}">
              <a16:creationId xmlns:a16="http://schemas.microsoft.com/office/drawing/2014/main" id="{FECB96DF-75CE-494C-890D-EFF5B294BBEE}"/>
            </a:ext>
          </a:extLst>
        </cdr:cNvPr>
        <cdr:cNvSpPr/>
      </cdr:nvSpPr>
      <cdr:spPr>
        <a:xfrm xmlns:a="http://schemas.openxmlformats.org/drawingml/2006/main">
          <a:off x="441312" y="1431912"/>
          <a:ext cx="879488" cy="65406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A52D13DD-2787-4F31-ADC4-59674FF46A81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6.6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0.39083</cdr:x>
      <cdr:y>0.32833</cdr:y>
    </cdr:from>
    <cdr:to>
      <cdr:x>0.62667</cdr:x>
      <cdr:y>0.4975</cdr:y>
    </cdr:to>
    <cdr:sp macro="" textlink="date!$F$3">
      <cdr:nvSpPr>
        <cdr:cNvPr id="3" name="get_values_date_compare">
          <a:extLst xmlns:a="http://schemas.openxmlformats.org/drawingml/2006/main">
            <a:ext uri="{FF2B5EF4-FFF2-40B4-BE49-F238E27FC236}">
              <a16:creationId xmlns:a16="http://schemas.microsoft.com/office/drawing/2014/main" id="{96B257E6-F920-4805-B1F6-5E51962D626B}"/>
            </a:ext>
          </a:extLst>
        </cdr:cNvPr>
        <cdr:cNvSpPr/>
      </cdr:nvSpPr>
      <cdr:spPr>
        <a:xfrm xmlns:a="http://schemas.openxmlformats.org/drawingml/2006/main">
          <a:off x="1489062" y="1250937"/>
          <a:ext cx="898538" cy="644538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8413A4B9-6829-42C0-ABF7-F50BD8079C32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3.3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0.65917</cdr:x>
      <cdr:y>0.365</cdr:y>
    </cdr:from>
    <cdr:to>
      <cdr:x>0.88333</cdr:x>
      <cdr:y>0.54333</cdr:y>
    </cdr:to>
    <cdr:sp macro="" textlink="date!$F$4">
      <cdr:nvSpPr>
        <cdr:cNvPr id="4" name="save_values_date_compare">
          <a:extLst xmlns:a="http://schemas.openxmlformats.org/drawingml/2006/main">
            <a:ext uri="{FF2B5EF4-FFF2-40B4-BE49-F238E27FC236}">
              <a16:creationId xmlns:a16="http://schemas.microsoft.com/office/drawing/2014/main" id="{9519BBEB-906C-4821-9E69-4ADF2092A188}"/>
            </a:ext>
          </a:extLst>
        </cdr:cNvPr>
        <cdr:cNvSpPr/>
      </cdr:nvSpPr>
      <cdr:spPr>
        <a:xfrm xmlns:a="http://schemas.openxmlformats.org/drawingml/2006/main">
          <a:off x="2511425" y="1390650"/>
          <a:ext cx="854062" cy="679437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1172619-0F5D-42DF-B63D-308CA924D508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2.8 TIMES FASTER</a:t>
          </a:fld>
          <a:endParaRPr lang="en-US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0.30083</cdr:x>
      <cdr:y>0.27583</cdr:y>
    </cdr:from>
    <cdr:to>
      <cdr:x>0.61583</cdr:x>
      <cdr:y>0.41833</cdr:y>
    </cdr:to>
    <cdr:sp macro="" textlink="date!$F$5">
      <cdr:nvSpPr>
        <cdr:cNvPr id="2" name="memory_used_date_compare">
          <a:extLst xmlns:a="http://schemas.openxmlformats.org/drawingml/2006/main">
            <a:ext uri="{FF2B5EF4-FFF2-40B4-BE49-F238E27FC236}">
              <a16:creationId xmlns:a16="http://schemas.microsoft.com/office/drawing/2014/main" id="{C8A99C57-D1B0-4966-A9B3-84C02D2E4A50}"/>
            </a:ext>
          </a:extLst>
        </cdr:cNvPr>
        <cdr:cNvSpPr/>
      </cdr:nvSpPr>
      <cdr:spPr>
        <a:xfrm xmlns:a="http://schemas.openxmlformats.org/drawingml/2006/main">
          <a:off x="1146161" y="1050912"/>
          <a:ext cx="120016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AA94F01F-90DF-4209-BA50-88FDABF06FA1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2 TIMES MORE EFFICIENT</a:t>
          </a:fld>
          <a:endParaRPr lang="en-US" sz="1100" b="1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0.30333</cdr:x>
      <cdr:y>0.46583</cdr:y>
    </cdr:from>
    <cdr:to>
      <cdr:x>0.62583</cdr:x>
      <cdr:y>0.60833</cdr:y>
    </cdr:to>
    <cdr:sp macro="" textlink="formulas!$F$5">
      <cdr:nvSpPr>
        <cdr:cNvPr id="2" name="memory_used_formulas_compare">
          <a:extLst xmlns:a="http://schemas.openxmlformats.org/drawingml/2006/main">
            <a:ext uri="{FF2B5EF4-FFF2-40B4-BE49-F238E27FC236}">
              <a16:creationId xmlns:a16="http://schemas.microsoft.com/office/drawing/2014/main" id="{A5D5FFE8-C137-4786-9536-EE11C86F8EBC}"/>
            </a:ext>
          </a:extLst>
        </cdr:cNvPr>
        <cdr:cNvSpPr/>
      </cdr:nvSpPr>
      <cdr:spPr>
        <a:xfrm xmlns:a="http://schemas.openxmlformats.org/drawingml/2006/main">
          <a:off x="1155687" y="1774812"/>
          <a:ext cx="1228738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556A1CAE-CBFC-4704-9B7F-9C552F5DC25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6.5 TIMES MORE EFFICIENT</a:t>
          </a:fld>
          <a:endParaRPr lang="en-US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0.09417</cdr:x>
      <cdr:y>0.54833</cdr:y>
    </cdr:from>
    <cdr:to>
      <cdr:x>0.36667</cdr:x>
      <cdr:y>0.72333</cdr:y>
    </cdr:to>
    <cdr:sp macro="" textlink="formulas!$F$2">
      <cdr:nvSpPr>
        <cdr:cNvPr id="2" name="set_values_formulas_compare">
          <a:extLst xmlns:a="http://schemas.openxmlformats.org/drawingml/2006/main">
            <a:ext uri="{FF2B5EF4-FFF2-40B4-BE49-F238E27FC236}">
              <a16:creationId xmlns:a16="http://schemas.microsoft.com/office/drawing/2014/main" id="{A3D1CE19-67DF-4E3A-8BBB-8EFFBB6EBA0C}"/>
            </a:ext>
          </a:extLst>
        </cdr:cNvPr>
        <cdr:cNvSpPr/>
      </cdr:nvSpPr>
      <cdr:spPr>
        <a:xfrm xmlns:a="http://schemas.openxmlformats.org/drawingml/2006/main">
          <a:off x="358788" y="2089137"/>
          <a:ext cx="1038212" cy="66676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2F04E9F-5B3C-4779-B223-45454A7FFAF7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Formulas 36.1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0.41917</cdr:x>
      <cdr:y>0.46833</cdr:y>
    </cdr:from>
    <cdr:to>
      <cdr:x>0.63083</cdr:x>
      <cdr:y>0.65083</cdr:y>
    </cdr:to>
    <cdr:sp macro="" textlink="formulas!$F$3">
      <cdr:nvSpPr>
        <cdr:cNvPr id="3" name="calc_values_formulas_compare">
          <a:extLst xmlns:a="http://schemas.openxmlformats.org/drawingml/2006/main">
            <a:ext uri="{FF2B5EF4-FFF2-40B4-BE49-F238E27FC236}">
              <a16:creationId xmlns:a16="http://schemas.microsoft.com/office/drawing/2014/main" id="{E7EFC24C-E321-432A-96A8-65588E6E5695}"/>
            </a:ext>
          </a:extLst>
        </cdr:cNvPr>
        <cdr:cNvSpPr/>
      </cdr:nvSpPr>
      <cdr:spPr>
        <a:xfrm xmlns:a="http://schemas.openxmlformats.org/drawingml/2006/main">
          <a:off x="1597038" y="1784350"/>
          <a:ext cx="806424" cy="695312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177E2A40-D67C-4989-8167-4CB261A1249E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Calculate 4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0.70667</cdr:x>
      <cdr:y>0.41833</cdr:y>
    </cdr:from>
    <cdr:to>
      <cdr:x>0.94917</cdr:x>
      <cdr:y>0.60333</cdr:y>
    </cdr:to>
    <cdr:sp macro="" textlink="formulas!$F$4">
      <cdr:nvSpPr>
        <cdr:cNvPr id="4" name="save_values_formulas_compare">
          <a:extLst xmlns:a="http://schemas.openxmlformats.org/drawingml/2006/main">
            <a:ext uri="{FF2B5EF4-FFF2-40B4-BE49-F238E27FC236}">
              <a16:creationId xmlns:a16="http://schemas.microsoft.com/office/drawing/2014/main" id="{BE9E12F0-62A0-4CB4-80CA-8FEB13D34BCE}"/>
            </a:ext>
          </a:extLst>
        </cdr:cNvPr>
        <cdr:cNvSpPr/>
      </cdr:nvSpPr>
      <cdr:spPr>
        <a:xfrm xmlns:a="http://schemas.openxmlformats.org/drawingml/2006/main">
          <a:off x="2692400" y="1593850"/>
          <a:ext cx="923925" cy="704837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E3EF5C99-42BC-4098-A712-FB239A63960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14.7 TIMES FASTER</a:t>
          </a:fld>
          <a:endParaRPr lang="en-US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0.11833</cdr:x>
      <cdr:y>0.27333</cdr:y>
    </cdr:from>
    <cdr:to>
      <cdr:x>0.33167</cdr:x>
      <cdr:y>0.45667</cdr:y>
    </cdr:to>
    <cdr:sp macro="" textlink="'Large XLSX'!$F$2">
      <cdr:nvSpPr>
        <cdr:cNvPr id="2" name="set_values_largeXLSX_compare">
          <a:extLst xmlns:a="http://schemas.openxmlformats.org/drawingml/2006/main">
            <a:ext uri="{FF2B5EF4-FFF2-40B4-BE49-F238E27FC236}">
              <a16:creationId xmlns:a16="http://schemas.microsoft.com/office/drawing/2014/main" id="{8393DC47-0926-44B4-A6AB-B4DB5C0BB3F4}"/>
            </a:ext>
          </a:extLst>
        </cdr:cNvPr>
        <cdr:cNvSpPr/>
      </cdr:nvSpPr>
      <cdr:spPr>
        <a:xfrm xmlns:a="http://schemas.openxmlformats.org/drawingml/2006/main">
          <a:off x="450836" y="1041387"/>
          <a:ext cx="812813" cy="69851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46DC4CC6-D951-41FD-9478-088C2FA46F4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Open File 4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0.40583</cdr:x>
      <cdr:y>0.38667</cdr:y>
    </cdr:from>
    <cdr:to>
      <cdr:x>0.64667</cdr:x>
      <cdr:y>0.56167</cdr:y>
    </cdr:to>
    <cdr:sp macro="" textlink="'Large XLSX'!$F$3">
      <cdr:nvSpPr>
        <cdr:cNvPr id="3" name="calc_values_largeXLSX_compare">
          <a:extLst xmlns:a="http://schemas.openxmlformats.org/drawingml/2006/main">
            <a:ext uri="{FF2B5EF4-FFF2-40B4-BE49-F238E27FC236}">
              <a16:creationId xmlns:a16="http://schemas.microsoft.com/office/drawing/2014/main" id="{8A11DF2B-E643-4257-BB94-69488CF0DBB7}"/>
            </a:ext>
          </a:extLst>
        </cdr:cNvPr>
        <cdr:cNvSpPr/>
      </cdr:nvSpPr>
      <cdr:spPr>
        <a:xfrm xmlns:a="http://schemas.openxmlformats.org/drawingml/2006/main">
          <a:off x="1546212" y="1473213"/>
          <a:ext cx="917588" cy="666737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54F31F4D-DEBD-498D-8761-3CAEB00F22D8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Calculate 11.9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0.71333</cdr:x>
      <cdr:y>0.27583</cdr:y>
    </cdr:from>
    <cdr:to>
      <cdr:x>0.93417</cdr:x>
      <cdr:y>0.44667</cdr:y>
    </cdr:to>
    <cdr:sp macro="" textlink="'Large XLSX'!$F$4">
      <cdr:nvSpPr>
        <cdr:cNvPr id="4" name="save_values_largeXLSX_compare">
          <a:extLst xmlns:a="http://schemas.openxmlformats.org/drawingml/2006/main">
            <a:ext uri="{FF2B5EF4-FFF2-40B4-BE49-F238E27FC236}">
              <a16:creationId xmlns:a16="http://schemas.microsoft.com/office/drawing/2014/main" id="{65EC3488-CD82-4C9B-837A-9440702CE27A}"/>
            </a:ext>
          </a:extLst>
        </cdr:cNvPr>
        <cdr:cNvSpPr/>
      </cdr:nvSpPr>
      <cdr:spPr>
        <a:xfrm xmlns:a="http://schemas.openxmlformats.org/drawingml/2006/main">
          <a:off x="2717787" y="1050913"/>
          <a:ext cx="841388" cy="650888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96141C3-2898-41E3-BE33-E49F6A253102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5 TIMES FASTER</a:t>
          </a:fld>
          <a:endParaRPr lang="en-US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0.28833</cdr:x>
      <cdr:y>0.15083</cdr:y>
    </cdr:from>
    <cdr:to>
      <cdr:x>0.62333</cdr:x>
      <cdr:y>0.29333</cdr:y>
    </cdr:to>
    <cdr:sp macro="" textlink="'Large XLSX'!$F$5">
      <cdr:nvSpPr>
        <cdr:cNvPr id="2" name="memory_used_largeXLSX_compare">
          <a:extLst xmlns:a="http://schemas.openxmlformats.org/drawingml/2006/main">
            <a:ext uri="{FF2B5EF4-FFF2-40B4-BE49-F238E27FC236}">
              <a16:creationId xmlns:a16="http://schemas.microsoft.com/office/drawing/2014/main" id="{4150FE73-E008-42D0-AE18-10F81A2DE276}"/>
            </a:ext>
          </a:extLst>
        </cdr:cNvPr>
        <cdr:cNvSpPr/>
      </cdr:nvSpPr>
      <cdr:spPr>
        <a:xfrm xmlns:a="http://schemas.openxmlformats.org/drawingml/2006/main">
          <a:off x="1098536" y="574662"/>
          <a:ext cx="127636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947716B-BEA4-4648-B1A0-A7F5CF665DF7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1.3 TIMES MORE EFFICIENT</a:t>
          </a:fld>
          <a:endParaRPr lang="en-US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0.39167</cdr:x>
      <cdr:y>0.47333</cdr:y>
    </cdr:from>
    <cdr:to>
      <cdr:x>0.65667</cdr:x>
      <cdr:y>0.65167</cdr:y>
    </cdr:to>
    <cdr:sp macro="" textlink="double!$F$3">
      <cdr:nvSpPr>
        <cdr:cNvPr id="2" name="get_values_double_compare">
          <a:extLst xmlns:a="http://schemas.openxmlformats.org/drawingml/2006/main">
            <a:ext uri="{FF2B5EF4-FFF2-40B4-BE49-F238E27FC236}">
              <a16:creationId xmlns:a16="http://schemas.microsoft.com/office/drawing/2014/main" id="{CBD738D9-C4B4-4539-A635-4CA4D822E07F}"/>
            </a:ext>
          </a:extLst>
        </cdr:cNvPr>
        <cdr:cNvSpPr/>
      </cdr:nvSpPr>
      <cdr:spPr>
        <a:xfrm xmlns:a="http://schemas.openxmlformats.org/drawingml/2006/main">
          <a:off x="1492250" y="1803387"/>
          <a:ext cx="1009650" cy="67946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3EF2F386-87E3-4F78-A007-2A21C6CFE020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19.2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0.67667</cdr:x>
      <cdr:y>0.40333</cdr:y>
    </cdr:from>
    <cdr:to>
      <cdr:x>0.91667</cdr:x>
      <cdr:y>0.57667</cdr:y>
    </cdr:to>
    <cdr:sp macro="" textlink="double!$F$4">
      <cdr:nvSpPr>
        <cdr:cNvPr id="3" name="save_values_double_compare">
          <a:extLst xmlns:a="http://schemas.openxmlformats.org/drawingml/2006/main">
            <a:ext uri="{FF2B5EF4-FFF2-40B4-BE49-F238E27FC236}">
              <a16:creationId xmlns:a16="http://schemas.microsoft.com/office/drawing/2014/main" id="{B42A88DF-7B31-476D-A9A3-68787904CE4D}"/>
            </a:ext>
          </a:extLst>
        </cdr:cNvPr>
        <cdr:cNvSpPr/>
      </cdr:nvSpPr>
      <cdr:spPr>
        <a:xfrm xmlns:a="http://schemas.openxmlformats.org/drawingml/2006/main">
          <a:off x="2578100" y="1536687"/>
          <a:ext cx="914400" cy="66041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41D0C411-FB36-4C3D-932B-BBAFF714781B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4.9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0.11583</cdr:x>
      <cdr:y>0.54833</cdr:y>
    </cdr:from>
    <cdr:to>
      <cdr:x>0.36917</cdr:x>
      <cdr:y>0.73417</cdr:y>
    </cdr:to>
    <cdr:sp macro="" textlink="double!$F$2">
      <cdr:nvSpPr>
        <cdr:cNvPr id="4" name="set_values_double_compare">
          <a:extLst xmlns:a="http://schemas.openxmlformats.org/drawingml/2006/main">
            <a:ext uri="{FF2B5EF4-FFF2-40B4-BE49-F238E27FC236}">
              <a16:creationId xmlns:a16="http://schemas.microsoft.com/office/drawing/2014/main" id="{F1F1ED48-1D4B-4055-97B5-94EF3B255DFA}"/>
            </a:ext>
          </a:extLst>
        </cdr:cNvPr>
        <cdr:cNvSpPr/>
      </cdr:nvSpPr>
      <cdr:spPr>
        <a:xfrm xmlns:a="http://schemas.openxmlformats.org/drawingml/2006/main">
          <a:off x="441311" y="2089137"/>
          <a:ext cx="965213" cy="708038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09CBCEFE-8B25-4E67-9F67-A2FF49879968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69.4 TIMES FASTER</a:t>
          </a:fld>
          <a:endParaRPr lang="en-US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0.30833</cdr:x>
      <cdr:y>0.55333</cdr:y>
    </cdr:from>
    <cdr:to>
      <cdr:x>0.61833</cdr:x>
      <cdr:y>0.69583</cdr:y>
    </cdr:to>
    <cdr:sp macro="" textlink="double!$F$5">
      <cdr:nvSpPr>
        <cdr:cNvPr id="2" name="memory_used_double_compare">
          <a:extLst xmlns:a="http://schemas.openxmlformats.org/drawingml/2006/main">
            <a:ext uri="{FF2B5EF4-FFF2-40B4-BE49-F238E27FC236}">
              <a16:creationId xmlns:a16="http://schemas.microsoft.com/office/drawing/2014/main" id="{646D8542-183E-4527-8DD8-B67777256527}"/>
            </a:ext>
          </a:extLst>
        </cdr:cNvPr>
        <cdr:cNvSpPr/>
      </cdr:nvSpPr>
      <cdr:spPr>
        <a:xfrm xmlns:a="http://schemas.openxmlformats.org/drawingml/2006/main">
          <a:off x="1174736" y="2108187"/>
          <a:ext cx="118111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6BE95ECB-3ED0-41DE-A62D-0D4DADFFB2F5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14 TIMES MORE EFFICIENT</a:t>
          </a:fld>
          <a:endParaRPr lang="en-US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0.10667</cdr:x>
      <cdr:y>0.46083</cdr:y>
    </cdr:from>
    <cdr:to>
      <cdr:x>0.37167</cdr:x>
      <cdr:y>0.62583</cdr:y>
    </cdr:to>
    <cdr:sp macro="" textlink="string!$F$2">
      <cdr:nvSpPr>
        <cdr:cNvPr id="2" name="set_values_string_compare">
          <a:extLst xmlns:a="http://schemas.openxmlformats.org/drawingml/2006/main">
            <a:ext uri="{FF2B5EF4-FFF2-40B4-BE49-F238E27FC236}">
              <a16:creationId xmlns:a16="http://schemas.microsoft.com/office/drawing/2014/main" id="{F2C64B0F-C983-44BE-BA40-FA26422F1A72}"/>
            </a:ext>
          </a:extLst>
        </cdr:cNvPr>
        <cdr:cNvSpPr/>
      </cdr:nvSpPr>
      <cdr:spPr>
        <a:xfrm xmlns:a="http://schemas.openxmlformats.org/drawingml/2006/main">
          <a:off x="406400" y="1755762"/>
          <a:ext cx="1009650" cy="62866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274D4E98-3CA1-4CA4-9836-B2020DBF5D8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Set Values 31.4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0.39417</cdr:x>
      <cdr:y>0.38333</cdr:y>
    </cdr:from>
    <cdr:to>
      <cdr:x>0.63917</cdr:x>
      <cdr:y>0.55333</cdr:y>
    </cdr:to>
    <cdr:sp macro="" textlink="string!$F$3">
      <cdr:nvSpPr>
        <cdr:cNvPr id="3" name="get_values_string_compare">
          <a:extLst xmlns:a="http://schemas.openxmlformats.org/drawingml/2006/main">
            <a:ext uri="{FF2B5EF4-FFF2-40B4-BE49-F238E27FC236}">
              <a16:creationId xmlns:a16="http://schemas.microsoft.com/office/drawing/2014/main" id="{DC126690-D4A1-4B79-AA1A-EAA17949F384}"/>
            </a:ext>
          </a:extLst>
        </cdr:cNvPr>
        <cdr:cNvSpPr/>
      </cdr:nvSpPr>
      <cdr:spPr>
        <a:xfrm xmlns:a="http://schemas.openxmlformats.org/drawingml/2006/main">
          <a:off x="1501775" y="1460487"/>
          <a:ext cx="933449" cy="64771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19601766-3EDA-4674-829D-A7D1E90E4086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Get Values 11.9 TIMES FASTER</a:t>
          </a:fld>
          <a:endParaRPr lang="en-US" sz="1100" b="1"/>
        </a:p>
      </cdr:txBody>
    </cdr:sp>
  </cdr:relSizeAnchor>
  <cdr:relSizeAnchor xmlns:cdr="http://schemas.openxmlformats.org/drawingml/2006/chartDrawing">
    <cdr:from>
      <cdr:x>0.65917</cdr:x>
      <cdr:y>0.31083</cdr:y>
    </cdr:from>
    <cdr:to>
      <cdr:x>0.89333</cdr:x>
      <cdr:y>0.47083</cdr:y>
    </cdr:to>
    <cdr:sp macro="" textlink="string!$F$4">
      <cdr:nvSpPr>
        <cdr:cNvPr id="4" name="save_values_string_compare">
          <a:extLst xmlns:a="http://schemas.openxmlformats.org/drawingml/2006/main">
            <a:ext uri="{FF2B5EF4-FFF2-40B4-BE49-F238E27FC236}">
              <a16:creationId xmlns:a16="http://schemas.microsoft.com/office/drawing/2014/main" id="{80E533A2-7045-4AF1-A575-5B8407F31931}"/>
            </a:ext>
          </a:extLst>
        </cdr:cNvPr>
        <cdr:cNvSpPr/>
      </cdr:nvSpPr>
      <cdr:spPr>
        <a:xfrm xmlns:a="http://schemas.openxmlformats.org/drawingml/2006/main">
          <a:off x="2511425" y="1184262"/>
          <a:ext cx="892162" cy="609613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811AABF3-C23F-441E-A817-8108DAC81691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Save File 3.8 TIMES FASTER</a:t>
          </a:fld>
          <a:endParaRPr lang="en-US" sz="1100" b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0.30833</cdr:x>
      <cdr:y>0.46583</cdr:y>
    </cdr:from>
    <cdr:to>
      <cdr:x>0.62333</cdr:x>
      <cdr:y>0.60833</cdr:y>
    </cdr:to>
    <cdr:sp macro="" textlink="string!$F$5">
      <cdr:nvSpPr>
        <cdr:cNvPr id="2" name="memory_used_string_compare">
          <a:extLst xmlns:a="http://schemas.openxmlformats.org/drawingml/2006/main">
            <a:ext uri="{FF2B5EF4-FFF2-40B4-BE49-F238E27FC236}">
              <a16:creationId xmlns:a16="http://schemas.microsoft.com/office/drawing/2014/main" id="{4FEE31A1-3B09-4DD6-8369-5CB2869737F0}"/>
            </a:ext>
          </a:extLst>
        </cdr:cNvPr>
        <cdr:cNvSpPr/>
      </cdr:nvSpPr>
      <cdr:spPr>
        <a:xfrm xmlns:a="http://schemas.openxmlformats.org/drawingml/2006/main">
          <a:off x="1174736" y="1774812"/>
          <a:ext cx="1200163" cy="542925"/>
        </a:xfrm>
        <a:prstGeom xmlns:a="http://schemas.openxmlformats.org/drawingml/2006/main" prst="wedgeRoundRectCallout">
          <a:avLst>
            <a:gd name="adj1" fmla="val -20833"/>
            <a:gd name="adj2" fmla="val 62500"/>
            <a:gd name="adj3" fmla="val 16667"/>
          </a:avLst>
        </a:prstGeom>
        <a:gradFill xmlns:a="http://schemas.openxmlformats.org/drawingml/2006/main" flip="none">
          <a:gsLst>
            <a:gs pos="0">
              <a:schemeClr val="accent5">
                <a:tint val="66000"/>
                <a:satMod val="160000"/>
              </a:schemeClr>
            </a:gs>
            <a:gs pos="50000">
              <a:schemeClr val="accent5">
                <a:tint val="44500"/>
                <a:satMod val="160000"/>
              </a:schemeClr>
            </a:gs>
            <a:gs pos="100000">
              <a:schemeClr val="accent5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 xmlns:a="http://schemas.openxmlformats.org/drawingml/2006/main" w="12700" cap="flat">
          <a:solidFill>
            <a:schemeClr val="accent5">
              <a:shade val="50000"/>
            </a:schemeClr>
          </a:solidFill>
          <a:prstDash val="solid"/>
          <a:miter lim="800000"/>
        </a:ln>
      </cdr:spPr>
      <cdr:style>
        <a:lnRef xmlns:a="http://schemas.openxmlformats.org/drawingml/2006/main" idx="2">
          <a:schemeClr val="accent5">
            <a:shade val="50000"/>
          </a:schemeClr>
        </a:lnRef>
        <a:fillRef xmlns:a="http://schemas.openxmlformats.org/drawingml/2006/main" idx="1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fld id="{A75E88F9-CFCB-4B69-A1FA-21CFA4F910B9}" type="TxLink"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l">
              <a:defRPr/>
            </a:pPr>
            <a:t>4 TIMES MORE EFFICIENT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O8:Q8"/>
  <sheetViews>
    <sheetView tabSelected="1" workbookViewId="0"/>
  </sheetViews>
  <sheetFormatPr defaultRowHeight="15" x14ac:dyDescent="0.25"/>
  <sheetData>
    <row r="8" spans="15:17" x14ac:dyDescent="0.25">
      <c r="O8">
        <f>AVERAGE(double!E2:E4,string!E2:E4,date!E2:E4,'Large XLSX'!E2:E4,formulas!E2:E4)</f>
        <v>15.274799412370685</v>
      </c>
      <c r="Q8">
        <f>AVERAGE(double!E5,string!F5,date!E5,'Large XLSX'!E5,formulas!E5)</f>
        <v>5.9656676587115962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8</v>
      </c>
      <c r="B2">
        <v>0.17899999999999999</v>
      </c>
      <c r="C2">
        <v>12.422000000000001</v>
      </c>
      <c r="D2">
        <v>12.243</v>
      </c>
      <c r="E2">
        <v>69.396648044692739</v>
      </c>
      <c r="F2" t="str">
        <f>"Set Values "&amp;ROUND(E2,1)&amp;" TIMES FASTER"</f>
        <v>Set Values 69.4 TIMES FASTER</v>
      </c>
    </row>
    <row r="3" spans="1:6" x14ac:dyDescent="0.25">
      <c r="A3" t="s">
        <v>9</v>
      </c>
      <c r="B3">
        <v>0.151</v>
      </c>
      <c r="C3">
        <v>2.9</v>
      </c>
      <c r="D3">
        <v>2.7490000000000001</v>
      </c>
      <c r="E3">
        <v>19.205298013245034</v>
      </c>
      <c r="F3" t="str">
        <f>"Get Values "&amp;ROUND(E3,1)&amp;" TIMES FASTER"</f>
        <v>Get Values 19.2 TIMES FASTER</v>
      </c>
    </row>
    <row r="4" spans="1:6" x14ac:dyDescent="0.25">
      <c r="A4" t="s">
        <v>6</v>
      </c>
      <c r="B4">
        <v>4.0270000000000001</v>
      </c>
      <c r="C4">
        <v>19.673999999999999</v>
      </c>
      <c r="D4">
        <v>15.646999999999998</v>
      </c>
      <c r="E4">
        <v>4.8855227216290036</v>
      </c>
      <c r="F4" t="str">
        <f>"Save File "&amp;ROUND(E4,1)&amp;" TIMES FASTER"</f>
        <v>Save File 4.9 TIMES FASTER</v>
      </c>
    </row>
    <row r="5" spans="1:6" x14ac:dyDescent="0.25">
      <c r="A5" t="s">
        <v>7</v>
      </c>
      <c r="B5" s="1">
        <v>147.6783447265625</v>
      </c>
      <c r="C5" s="1">
        <v>2073.8279724121094</v>
      </c>
      <c r="D5" s="1">
        <v>1926.1496276855469</v>
      </c>
      <c r="E5">
        <v>14.042871189082982</v>
      </c>
      <c r="F5" t="str">
        <f>ROUND(E5,1)&amp;" TIMES MORE EFFICIENT"</f>
        <v>14 TIMES MORE EFFICIENT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8</v>
      </c>
      <c r="B2">
        <v>1.04</v>
      </c>
      <c r="C2">
        <v>32.643999999999998</v>
      </c>
      <c r="D2">
        <v>31.603999999999999</v>
      </c>
      <c r="E2">
        <v>31.388461538461534</v>
      </c>
      <c r="F2" t="str">
        <f>"Set Values "&amp;ROUND(E2,1)&amp;" TIMES FASTER"</f>
        <v>Set Values 31.4 TIMES FASTER</v>
      </c>
    </row>
    <row r="3" spans="1:6" x14ac:dyDescent="0.25">
      <c r="A3" t="s">
        <v>9</v>
      </c>
      <c r="B3">
        <v>0.44800000000000001</v>
      </c>
      <c r="C3">
        <v>5.343</v>
      </c>
      <c r="D3">
        <v>4.8949999999999996</v>
      </c>
      <c r="E3">
        <v>11.926339285714285</v>
      </c>
      <c r="F3" t="str">
        <f>"Get Values "&amp;ROUND(E3,1)&amp;" TIMES FASTER"</f>
        <v>Get Values 11.9 TIMES FASTER</v>
      </c>
    </row>
    <row r="4" spans="1:6" x14ac:dyDescent="0.25">
      <c r="A4" t="s">
        <v>6</v>
      </c>
      <c r="B4">
        <v>4.1890000000000001</v>
      </c>
      <c r="C4">
        <v>16.091000000000001</v>
      </c>
      <c r="D4">
        <v>11.902000000000001</v>
      </c>
      <c r="E4">
        <v>3.841250895201719</v>
      </c>
      <c r="F4" t="str">
        <f>"Save File "&amp;ROUND(E4,1)&amp;" TIMES FASTER"</f>
        <v>Save File 3.8 TIMES FASTER</v>
      </c>
    </row>
    <row r="5" spans="1:6" x14ac:dyDescent="0.25">
      <c r="A5" t="s">
        <v>7</v>
      </c>
      <c r="B5" s="1">
        <v>419.39533996582031</v>
      </c>
      <c r="C5" s="1">
        <v>1670.6124114990234</v>
      </c>
      <c r="D5" s="1">
        <v>1251.2170715332031</v>
      </c>
      <c r="E5">
        <v>3.9833833433513455</v>
      </c>
      <c r="F5" t="str">
        <f>ROUND(E5,1)&amp;" TIMES MORE EFFICIENT"</f>
        <v>4 TIMES MORE EFFICIENT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8</v>
      </c>
      <c r="B2">
        <v>2.3919999999999999</v>
      </c>
      <c r="C2">
        <v>15.869</v>
      </c>
      <c r="D2">
        <v>13.477</v>
      </c>
      <c r="E2">
        <v>6.6341973244147159</v>
      </c>
      <c r="F2" t="str">
        <f>"Set Values "&amp;ROUND(E2,1)&amp;" TIMES FASTER"</f>
        <v>Set Values 6.6 TIMES FASTER</v>
      </c>
    </row>
    <row r="3" spans="1:6" x14ac:dyDescent="0.25">
      <c r="A3" t="s">
        <v>9</v>
      </c>
      <c r="B3">
        <v>2.36</v>
      </c>
      <c r="C3">
        <v>7.8230000000000004</v>
      </c>
      <c r="D3">
        <v>5.463000000000001</v>
      </c>
      <c r="E3">
        <v>3.3148305084745768</v>
      </c>
      <c r="F3" t="str">
        <f>"Get Values "&amp;ROUND(E3,1)&amp;" TIMES FASTER"</f>
        <v>Get Values 3.3 TIMES FASTER</v>
      </c>
    </row>
    <row r="4" spans="1:6" x14ac:dyDescent="0.25">
      <c r="A4" t="s">
        <v>6</v>
      </c>
      <c r="B4">
        <v>5.17</v>
      </c>
      <c r="C4">
        <v>14.702</v>
      </c>
      <c r="D4">
        <v>9.532</v>
      </c>
      <c r="E4">
        <v>2.8437137330754352</v>
      </c>
      <c r="F4" t="str">
        <f>"Save File "&amp;ROUND(E4,1)&amp;" TIMES FASTER"</f>
        <v>Save File 2.8 TIMES FASTER</v>
      </c>
    </row>
    <row r="5" spans="1:6" x14ac:dyDescent="0.25">
      <c r="A5" t="s">
        <v>7</v>
      </c>
      <c r="B5" s="1">
        <v>833.13819885253906</v>
      </c>
      <c r="C5" s="1">
        <v>1686.2355804443359</v>
      </c>
      <c r="D5" s="1">
        <v>853.09738159179688</v>
      </c>
      <c r="E5">
        <v>2.0239566290043443</v>
      </c>
      <c r="F5" t="str">
        <f>ROUND(E5,1)&amp;" TIMES MORE EFFICIENT"</f>
        <v>2 TIMES MORE EFFICIENT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10</v>
      </c>
      <c r="B2">
        <v>9.1999999999999998E-2</v>
      </c>
      <c r="C2">
        <v>3.3180000000000001</v>
      </c>
      <c r="D2">
        <v>3.226</v>
      </c>
      <c r="E2">
        <v>36.065217391304351</v>
      </c>
      <c r="F2" t="str">
        <f>"Set Formulas "&amp;ROUND(E2,1)&amp;" TIMES FASTER"</f>
        <v>Set Formulas 36.1 TIMES FASTER</v>
      </c>
    </row>
    <row r="3" spans="1:6" x14ac:dyDescent="0.25">
      <c r="A3" t="s">
        <v>5</v>
      </c>
      <c r="B3">
        <v>0.313</v>
      </c>
      <c r="C3">
        <v>1.2610000000000001</v>
      </c>
      <c r="D3">
        <v>0.94800000000000018</v>
      </c>
      <c r="E3">
        <v>4.0287539936102243</v>
      </c>
      <c r="F3" t="str">
        <f>"Calculate "&amp;ROUND(E3,1)&amp;" TIMES FASTER"</f>
        <v>Calculate 4 TIMES FASTER</v>
      </c>
    </row>
    <row r="4" spans="1:6" x14ac:dyDescent="0.25">
      <c r="A4" t="s">
        <v>6</v>
      </c>
      <c r="B4">
        <v>2.2309999999999999</v>
      </c>
      <c r="C4">
        <v>32.817999999999998</v>
      </c>
      <c r="D4">
        <v>30.586999999999996</v>
      </c>
      <c r="E4">
        <v>14.709995517705066</v>
      </c>
      <c r="F4" t="str">
        <f>"Save File "&amp;ROUND(E4,1)&amp;" TIMES FASTER"</f>
        <v>Save File 14.7 TIMES FASTER</v>
      </c>
    </row>
    <row r="5" spans="1:6" x14ac:dyDescent="0.25">
      <c r="A5" t="s">
        <v>7</v>
      </c>
      <c r="B5" s="1">
        <v>73.379600524902344</v>
      </c>
      <c r="C5" s="1">
        <v>478.04052734375</v>
      </c>
      <c r="D5" s="1">
        <v>404.66092681884766</v>
      </c>
      <c r="E5">
        <v>6.5146242814652631</v>
      </c>
      <c r="F5" t="str">
        <f>ROUND(E5,1)&amp;" TIMES MORE EFFICIENT"</f>
        <v>6.5 TIMES MORE EFFICIENT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/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</row>
    <row r="2" spans="1:6" x14ac:dyDescent="0.25">
      <c r="A2" t="s">
        <v>4</v>
      </c>
      <c r="B2">
        <v>4.5120000000000005</v>
      </c>
      <c r="C2">
        <v>17.954000000000001</v>
      </c>
      <c r="D2">
        <v>13.442</v>
      </c>
      <c r="E2">
        <v>3.9791666666666665</v>
      </c>
      <c r="F2" t="str">
        <f>"Open File "&amp;ROUND(E2,1)&amp;" TIMES FASTER"</f>
        <v>Open File 4 TIMES FASTER</v>
      </c>
    </row>
    <row r="3" spans="1:6" x14ac:dyDescent="0.25">
      <c r="A3" t="s">
        <v>5</v>
      </c>
      <c r="B3">
        <v>3.5529999999999999</v>
      </c>
      <c r="C3">
        <v>42.408000000000001</v>
      </c>
      <c r="D3">
        <v>38.855000000000004</v>
      </c>
      <c r="E3">
        <v>11.935828877005347</v>
      </c>
      <c r="F3" t="str">
        <f>"Calculate "&amp;ROUND(E3,1)&amp;" TIMES FASTER"</f>
        <v>Calculate 11.9 TIMES FASTER</v>
      </c>
    </row>
    <row r="4" spans="1:6" x14ac:dyDescent="0.25">
      <c r="A4" t="s">
        <v>6</v>
      </c>
      <c r="B4">
        <v>4.3330000000000002</v>
      </c>
      <c r="C4">
        <v>21.521000000000001</v>
      </c>
      <c r="D4">
        <v>17.188000000000002</v>
      </c>
      <c r="E4">
        <v>4.9667666743595662</v>
      </c>
      <c r="F4" t="str">
        <f>"Save File "&amp;ROUND(E4,1)&amp;" TIMES FASTER"</f>
        <v>Save File 5 TIMES FASTER</v>
      </c>
    </row>
    <row r="5" spans="1:6" x14ac:dyDescent="0.25">
      <c r="A5" t="s">
        <v>7</v>
      </c>
      <c r="B5" s="1">
        <v>2397.7942123413086</v>
      </c>
      <c r="C5" s="1">
        <v>3072.098388671875</v>
      </c>
      <c r="D5" s="1">
        <v>674.30417633056641</v>
      </c>
      <c r="E5">
        <v>1.281218535293797</v>
      </c>
      <c r="F5" t="str">
        <f>ROUND(E5,1)&amp;" TIMES MORE EFFICIENT"</f>
        <v>1.3 TIMES MORE EFFICIENT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double</vt:lpstr>
      <vt:lpstr>string</vt:lpstr>
      <vt:lpstr>date</vt:lpstr>
      <vt:lpstr>formulas</vt:lpstr>
      <vt:lpstr>Large XLSX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 Lawyer</cp:lastModifiedBy>
  <dcterms:created xsi:type="dcterms:W3CDTF">2020-02-18T19:32:26Z</dcterms:created>
  <dcterms:modified xsi:type="dcterms:W3CDTF">2020-03-19T19:39:48Z</dcterms:modified>
</cp:coreProperties>
</file>